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shpsub:1031/programa/2024/24_RCP_LEY_MSLP_2023/Informes del proceso/PO/"/>
    </mc:Choice>
  </mc:AlternateContent>
  <xr:revisionPtr revIDLastSave="0" documentId="13_ncr:1_{025CCC9C-AE72-4265-8992-825900881EFA}" xr6:coauthVersionLast="47" xr6:coauthVersionMax="47" xr10:uidLastSave="{00000000-0000-0000-0000-000000000000}"/>
  <bookViews>
    <workbookView xWindow="-110" yWindow="-110" windowWidth="19420" windowHeight="10300" xr2:uid="{1EFA14DC-9895-40EA-893B-F69DA155D7C5}"/>
  </bookViews>
  <sheets>
    <sheet name="Anexo_FIN_01" sheetId="1" r:id="rId1"/>
  </sheets>
  <definedNames>
    <definedName name="_xlnm._FilterDatabase" localSheetId="0" hidden="1">Anexo_FIN_01!$A$8:$S$112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3" i="1" l="1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9" i="1"/>
  <c r="J112" i="1" l="1"/>
  <c r="J60" i="1"/>
  <c r="J34" i="1"/>
  <c r="J86" i="1"/>
</calcChain>
</file>

<file path=xl/sharedStrings.xml><?xml version="1.0" encoding="utf-8"?>
<sst xmlns="http://schemas.openxmlformats.org/spreadsheetml/2006/main" count="536" uniqueCount="138">
  <si>
    <t>Auditoría Superior del Estado de Guanajuato</t>
  </si>
  <si>
    <t>Auditoría Especial de Cumplimiento Financiero</t>
  </si>
  <si>
    <t>Nómina</t>
  </si>
  <si>
    <t>Comprobante Fiscal Digital</t>
  </si>
  <si>
    <t xml:space="preserve">Dispersión Bancaria </t>
  </si>
  <si>
    <t>inicio periodo</t>
  </si>
  <si>
    <t>Fin periodo</t>
  </si>
  <si>
    <t>Cod. Empleado</t>
  </si>
  <si>
    <t>Fecha Timbrado</t>
  </si>
  <si>
    <t>UUID</t>
  </si>
  <si>
    <t>Estatus  SAT</t>
  </si>
  <si>
    <t>Descripción De Servicio</t>
  </si>
  <si>
    <t>Subtotal</t>
  </si>
  <si>
    <t>Desctos.</t>
  </si>
  <si>
    <t>Total</t>
  </si>
  <si>
    <t>Fecha</t>
  </si>
  <si>
    <t>Importe</t>
  </si>
  <si>
    <t>1 SALARIO</t>
  </si>
  <si>
    <t>2 COMP. PREVISION SOCIAL MULT</t>
  </si>
  <si>
    <t>4   AGUINALDO</t>
  </si>
  <si>
    <t>5 QUINQUENIO</t>
  </si>
  <si>
    <t>6 PRIMA VACACIONAL</t>
  </si>
  <si>
    <t>Total Percepciones</t>
  </si>
  <si>
    <t>0001108</t>
  </si>
  <si>
    <t>Nombre</t>
  </si>
  <si>
    <t>JUAREZ FLANDEZ JESUS</t>
  </si>
  <si>
    <t>0014103</t>
  </si>
  <si>
    <t>JUAREZ RIVERA ALONDRA RENATA</t>
  </si>
  <si>
    <t>0020021</t>
  </si>
  <si>
    <t>JUAREZ RIVERA PEDRO DE JESUS</t>
  </si>
  <si>
    <t>0016335</t>
  </si>
  <si>
    <t>RIVERA SANCHEZ AMERICA MARIA</t>
  </si>
  <si>
    <t>Totales</t>
  </si>
  <si>
    <t>Administración Pública del Municipio de San Luis de la Paz, Gto.</t>
  </si>
  <si>
    <t>3298DEC5-D452-4ADA-906B-048D18D7D842</t>
  </si>
  <si>
    <t>Servicios de contabilidad de sueldos y salarios</t>
  </si>
  <si>
    <t>400DFA94-1772-4A7D-BF1A-07D6BBA8BFFF</t>
  </si>
  <si>
    <t>4D385C91-15BD-4CDC-BCC2-4D4F5B29BB0B</t>
  </si>
  <si>
    <t>344D72A2-B175-4FB1-8FCF-9870E3E0EE91</t>
  </si>
  <si>
    <t>0BDA194C-6FB5-4E2A-A688-E13758EF265C</t>
  </si>
  <si>
    <t>ED14B2E1-9C1A-4EB8-AFCC-779633664977</t>
  </si>
  <si>
    <t>E28CE47E-2CC2-49A8-ABDC-32D78B79109F</t>
  </si>
  <si>
    <t>9DC667E6-1A87-428A-8DC9-CE5DDADDB733</t>
  </si>
  <si>
    <t>AD8A6A7A-BDC7-4AB0-9007-CF2C21AC663F</t>
  </si>
  <si>
    <t>A3CBCD42-0200-4709-88EC-983D894382E7</t>
  </si>
  <si>
    <t>416D2DBB-0EBE-4A81-B5FA-1AE9B25F063C</t>
  </si>
  <si>
    <t>FAA87720-6A8C-45DF-9DB9-C0D51E7D8FD9</t>
  </si>
  <si>
    <t>54d23ec1-6777-4c8c-8c53-712463e03ffd</t>
  </si>
  <si>
    <t>0fa3f587-0033-45fc-bfd6-54b316530e5f</t>
  </si>
  <si>
    <t>2a305904-2fb4-4391-a018-55026265a26e</t>
  </si>
  <si>
    <t>16c84ba5-c8af-4ca7-95ec-f7cb116789b2</t>
  </si>
  <si>
    <t>1f7750d1-e054-4f9f-a903-74b91c5b7f88</t>
  </si>
  <si>
    <t>0455eac4-413e-4d87-88e6-81bdb3d544c6</t>
  </si>
  <si>
    <t>7c5b4ef8-040d-4ffb-9967-fd703c854094</t>
  </si>
  <si>
    <t>e4832f82-2f24-46c1-80dc-b65a0958c453</t>
  </si>
  <si>
    <t>3e8b7e80-eb33-459a-b933-6e31e09d0d38</t>
  </si>
  <si>
    <t>bd7f98b1-1e82-4763-9a74-960a438f4b31</t>
  </si>
  <si>
    <t>8ba437ec-3652-4a24-8e2b-d1cd7ec004c9</t>
  </si>
  <si>
    <t>54b30136-757c-4259-8e62-002814ebd968</t>
  </si>
  <si>
    <t>9448b91c-ca69-4df8-b1b9-d3cdea5f74de</t>
  </si>
  <si>
    <t>AB63D151-CC95-462E-9AA9-A0DB43B1DD6F</t>
  </si>
  <si>
    <t>F6CB25FC-BBBD-4D7C-A4B6-45AEF4F21AE9</t>
  </si>
  <si>
    <t>D154DE29-2029-437E-8EF6-D785D775F1BB</t>
  </si>
  <si>
    <t>673F72F3-F9D7-42D2-AB25-287D189B22DE</t>
  </si>
  <si>
    <t>DA9FFC31-D0DC-4D84-86B1-5BFE018EB64E</t>
  </si>
  <si>
    <t>2EEB5F34-C86D-4F5F-BEEF-D7FE5A906963</t>
  </si>
  <si>
    <t>97B6DE99-0858-4A5C-AF5D-D205683F9FCD</t>
  </si>
  <si>
    <t>D6549A9E-FEAA-41B1-971E-BE825F425B0E</t>
  </si>
  <si>
    <t>290A171B-B5B4-43CB-91BE-C23BE610EF5D</t>
  </si>
  <si>
    <t>C4BB2136-2FB0-4A60-B01F-DE823CD65818</t>
  </si>
  <si>
    <t>6F8B8BC0-0C40-4780-98BD-7E4741F4794F</t>
  </si>
  <si>
    <t>321d4c6b-171a-4107-9e04-5ae33ec1673f</t>
  </si>
  <si>
    <t>c2c95988-e675-40b1-830e-3aa28f6dba06</t>
  </si>
  <si>
    <t>dedec82d-6d77-45db-a6e4-77cdfd9497ab</t>
  </si>
  <si>
    <t>af87c14a-dffd-4be3-a7a7-a99867cc301e</t>
  </si>
  <si>
    <t>30c50aeb-f4a9-4e42-94b5-f22e6f31f303</t>
  </si>
  <si>
    <t>95fab9ae-332d-44e3-8fbc-8292b30cbe87</t>
  </si>
  <si>
    <t>8891353c-3fcd-4fbf-87aa-d6a9fcaeb724</t>
  </si>
  <si>
    <t>9ac67fb4-1c11-4263-a2bf-089875d88454</t>
  </si>
  <si>
    <t>5a343829-3d88-41b9-9017-1da6646aa88e</t>
  </si>
  <si>
    <t>15c6845f-f11a-4bf0-a2ac-c55eba42a32b</t>
  </si>
  <si>
    <t>7e793314-2e80-4e07-9a98-781c49c32134</t>
  </si>
  <si>
    <t>f740495a-1e46-42df-910c-2d2200896db9</t>
  </si>
  <si>
    <t>a963a301-9e36-4940-babd-266689f68c63</t>
  </si>
  <si>
    <t>332e1a15-4701-40bc-9bbc-3088b4012df0</t>
  </si>
  <si>
    <t>686B07CB-63AF-4644-ACED-70D78953BFCF</t>
  </si>
  <si>
    <t>48DF7937-6512-49B4-85C8-49F4651D5B0E</t>
  </si>
  <si>
    <t>8BF21807-2A09-425E-91E2-CA8CECD7030C</t>
  </si>
  <si>
    <t>1141E68A-2B8B-44EC-830A-9C409D9D9A33</t>
  </si>
  <si>
    <t>298B97F4-DE90-4865-B12D-BE10BEFFDB01</t>
  </si>
  <si>
    <t>E0EE01BB-DF75-4A34-8B49-2CF459E48CF6</t>
  </si>
  <si>
    <t>FC08D5F6-9F8A-45D8-8CA8-DE98B2F63D1E</t>
  </si>
  <si>
    <t>B87E3760-C0E3-436C-A4B3-A9187B6CF8C1</t>
  </si>
  <si>
    <t>7D05F4B0-906A-4797-8739-348CB997E9A0</t>
  </si>
  <si>
    <t>06344537-3F3C-4D0C-BDF9-EF2ACD986DB5</t>
  </si>
  <si>
    <t>495C4E31-507C-42C3-84F0-D8E6A5645607</t>
  </si>
  <si>
    <t>b523ae52-e0c0-49aa-9607-c591d529439f</t>
  </si>
  <si>
    <t>43d37cec-1614-4ce3-a129-952b15100b4b</t>
  </si>
  <si>
    <t>cbb50a12-5589-4060-b3d9-0331fbd01347</t>
  </si>
  <si>
    <t>4dd69f94-2ac6-4413-946a-cc13efa25f59</t>
  </si>
  <si>
    <t>43e86900-2b1e-43c7-aa4b-a461bfbbc7f1</t>
  </si>
  <si>
    <t>9a98d777-28fb-4746-be91-74fb885b2e8a</t>
  </si>
  <si>
    <t>ebd6ecdc-214d-4125-8498-d5237167f607</t>
  </si>
  <si>
    <t>b2a586d2-04e2-4ca6-bc71-a26d2986db97</t>
  </si>
  <si>
    <t>8cbf81ef-296a-4040-822a-46e9b070085d</t>
  </si>
  <si>
    <t>7ce7446e-8593-4cc0-8174-bdecf926ecc5</t>
  </si>
  <si>
    <t>3a021471-d9de-4fae-bc15-116485c522b4</t>
  </si>
  <si>
    <t>1a56811d-6e95-44a2-bb81-29c6696ff431</t>
  </si>
  <si>
    <t>50b32a08-0fb9-472f-8976-5fe8025c1b96</t>
  </si>
  <si>
    <t>709fe564-3d4a-4c63-aacd-7bac5c67f6cd</t>
  </si>
  <si>
    <t>D7AA2EBD-1D94-4404-82CB-0DE2229D52C7</t>
  </si>
  <si>
    <t>58228D16-D9F2-4054-8D46-C44F8C91A682</t>
  </si>
  <si>
    <t>2C9FC922-7184-47A9-B737-09B464C7A34A</t>
  </si>
  <si>
    <t>3BCD2903-4BAC-4F4A-A67B-B3CEF3E16159</t>
  </si>
  <si>
    <t>CAD9A511-59DE-49BF-BA19-4D0D0F5B9507</t>
  </si>
  <si>
    <t>610683AD-9EAE-4DF4-9B6E-3873409521F6</t>
  </si>
  <si>
    <t>2CFAC8BD-FB97-4592-A6BB-4C40B1ECF118</t>
  </si>
  <si>
    <t>6229E308-4968-4FA4-BDAE-916915E4F294</t>
  </si>
  <si>
    <t>63129FAA-867E-44A4-8F06-894CA965E8B1</t>
  </si>
  <si>
    <t>0E76F692-2662-4394-A542-9862DEBF3787</t>
  </si>
  <si>
    <t>71CDC820-ADF3-46BB-A331-D02959DFE3BE</t>
  </si>
  <si>
    <t>daf2d183-6d96-4001-9b94-e750375b7a5e</t>
  </si>
  <si>
    <t>ddd8b104-2401-474d-a108-3c972447c132</t>
  </si>
  <si>
    <t>0232544a-a573-4115-be83-f5b31e0def20</t>
  </si>
  <si>
    <t>405ed7b3-ec51-4ad6-87f6-897eb051f0f5</t>
  </si>
  <si>
    <t>0b6c5692-723c-499c-8b18-18becf861ccc</t>
  </si>
  <si>
    <t>f9527d46-4d63-40fa-bbf3-aed39e8aed3b</t>
  </si>
  <si>
    <t>b48c68d1-f61d-45fc-91fe-5064746227a5</t>
  </si>
  <si>
    <t>494d42c9-8854-4a45-8f5b-0687ab648a67</t>
  </si>
  <si>
    <t>93f8fd58-49a5-47c8-bfae-19059946bed0</t>
  </si>
  <si>
    <t>aa27642a-375a-4808-883c-2734f968d579</t>
  </si>
  <si>
    <t>7ee60ebb-8fff-4394-814e-b3370d492b0f</t>
  </si>
  <si>
    <t>5de62bfe-1cc8-4311-94c0-3cc84303495d</t>
  </si>
  <si>
    <t>b63d0ca2-614d-4882-8425-daf9dd9e5d52</t>
  </si>
  <si>
    <t>64907f6c-ea42-42d2-9d0f-4182a28791f4</t>
  </si>
  <si>
    <t>Vigente</t>
  </si>
  <si>
    <t>Revisión de Cuenta Pública de enero a diciembre del ejercicio fiscal 2023</t>
  </si>
  <si>
    <t>Anexo_FIN_01_Prestaciones a funcionarios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</si>
</sst>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Barlow"/>
    </font>
    <font>
      <b/>
      <sz val="8"/>
      <color rgb="FFFFFFFF"/>
      <name val="Barlow"/>
    </font>
    <font>
      <sz val="8"/>
      <color theme="1"/>
      <name val="Barlow"/>
    </font>
    <font>
      <sz val="8"/>
      <name val="Barlow"/>
    </font>
    <font>
      <sz val="8"/>
      <color theme="1"/>
      <name val=" barlow"/>
    </font>
    <font>
      <sz val="8"/>
      <color theme="1"/>
      <name val="Calibri"/>
      <family val="2"/>
      <scheme val="minor"/>
    </font>
    <font>
      <b/>
      <sz val="8"/>
      <color theme="1"/>
      <name val="Barlow"/>
    </font>
    <font>
      <b/>
      <sz val="8"/>
      <name val="Barlow"/>
    </font>
    <font>
      <b/>
      <sz val="8"/>
      <color theme="1"/>
      <name val=" barlow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E4F1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Continuous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0" fillId="0" borderId="0" xfId="0" applyAlignment="1">
      <alignment horizont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14" fontId="6" fillId="0" borderId="0" xfId="0" applyNumberFormat="1" applyFont="1" applyAlignment="1">
      <alignment horizontal="center"/>
    </xf>
    <xf numFmtId="0" fontId="6" fillId="0" borderId="0" xfId="0" applyFont="1"/>
    <xf numFmtId="4" fontId="7" fillId="0" borderId="0" xfId="0" applyNumberFormat="1" applyFont="1"/>
    <xf numFmtId="4" fontId="8" fillId="0" borderId="0" xfId="0" applyNumberFormat="1" applyFont="1"/>
    <xf numFmtId="22" fontId="6" fillId="0" borderId="0" xfId="0" applyNumberFormat="1" applyFont="1" applyAlignment="1">
      <alignment horizontal="center"/>
    </xf>
    <xf numFmtId="4" fontId="6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14" fontId="6" fillId="4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4" borderId="0" xfId="0" applyFont="1" applyFill="1"/>
    <xf numFmtId="4" fontId="7" fillId="4" borderId="0" xfId="0" applyNumberFormat="1" applyFont="1" applyFill="1"/>
    <xf numFmtId="22" fontId="6" fillId="4" borderId="0" xfId="0" applyNumberFormat="1" applyFont="1" applyFill="1" applyAlignment="1">
      <alignment horizontal="center"/>
    </xf>
    <xf numFmtId="4" fontId="6" fillId="4" borderId="0" xfId="0" applyNumberFormat="1" applyFont="1" applyFill="1"/>
    <xf numFmtId="1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4" fontId="7" fillId="0" borderId="0" xfId="0" applyNumberFormat="1" applyFont="1" applyFill="1"/>
    <xf numFmtId="4" fontId="11" fillId="0" borderId="0" xfId="0" applyNumberFormat="1" applyFont="1" applyFill="1" applyAlignment="1">
      <alignment horizontal="right"/>
    </xf>
    <xf numFmtId="4" fontId="12" fillId="0" borderId="0" xfId="0" applyNumberFormat="1" applyFont="1" applyFill="1"/>
    <xf numFmtId="22" fontId="6" fillId="0" borderId="0" xfId="0" applyNumberFormat="1" applyFont="1" applyFill="1" applyAlignment="1">
      <alignment horizontal="center"/>
    </xf>
    <xf numFmtId="4" fontId="6" fillId="0" borderId="0" xfId="0" applyNumberFormat="1" applyFont="1" applyFill="1"/>
    <xf numFmtId="0" fontId="0" fillId="0" borderId="0" xfId="0" applyFill="1"/>
    <xf numFmtId="4" fontId="8" fillId="4" borderId="0" xfId="0" applyNumberFormat="1" applyFont="1" applyFill="1"/>
    <xf numFmtId="4" fontId="8" fillId="0" borderId="0" xfId="0" applyNumberFormat="1" applyFont="1" applyFill="1"/>
    <xf numFmtId="0" fontId="9" fillId="4" borderId="0" xfId="0" applyFont="1" applyFill="1"/>
    <xf numFmtId="0" fontId="9" fillId="4" borderId="0" xfId="0" applyFont="1" applyFill="1" applyAlignment="1">
      <alignment horizontal="center"/>
    </xf>
    <xf numFmtId="0" fontId="10" fillId="4" borderId="0" xfId="0" applyFont="1" applyFill="1" applyAlignment="1">
      <alignment horizontal="right"/>
    </xf>
    <xf numFmtId="0" fontId="0" fillId="0" borderId="0" xfId="0" applyBorder="1" applyAlignment="1">
      <alignment horizontal="centerContinuous"/>
    </xf>
    <xf numFmtId="0" fontId="0" fillId="0" borderId="0" xfId="0" applyBorder="1"/>
    <xf numFmtId="0" fontId="0" fillId="0" borderId="0" xfId="0" applyBorder="1" applyAlignment="1">
      <alignment horizontal="center"/>
    </xf>
    <xf numFmtId="44" fontId="6" fillId="4" borderId="0" xfId="2" applyFont="1" applyFill="1"/>
    <xf numFmtId="44" fontId="7" fillId="4" borderId="0" xfId="2" applyFont="1" applyFill="1"/>
    <xf numFmtId="44" fontId="8" fillId="4" borderId="0" xfId="2" applyFont="1" applyFill="1"/>
    <xf numFmtId="164" fontId="7" fillId="4" borderId="0" xfId="0" applyNumberFormat="1" applyFont="1" applyFill="1"/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4" fontId="12" fillId="0" borderId="0" xfId="2" applyFont="1" applyFill="1"/>
    <xf numFmtId="44" fontId="10" fillId="4" borderId="0" xfId="2" applyFont="1" applyFill="1"/>
  </cellXfs>
  <cellStyles count="3">
    <cellStyle name="Millares 2" xfId="1" xr:uid="{453A03A2-2BB0-4741-B47E-B1CA9C9A78DB}"/>
    <cellStyle name="Moneda" xfId="2" builtinId="4"/>
    <cellStyle name="Normal" xfId="0" builtinId="0"/>
  </cellStyles>
  <dxfs count="0"/>
  <tableStyles count="0" defaultTableStyle="TableStyleMedium2" defaultPivotStyle="PivotStyleLight16"/>
  <colors>
    <mruColors>
      <color rgb="FFD6D6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177800</xdr:colOff>
      <xdr:row>0</xdr:row>
      <xdr:rowOff>101600</xdr:rowOff>
    </xdr:from>
    <xdr:ext cx="1320800" cy="622300"/>
    <xdr:pic>
      <xdr:nvPicPr>
        <xdr:cNvPr id="2" name="Imagen 1" descr="C:\Users\cceledon\Desktop\LOGOTIPO_COMPLETO_100X500_TRANS.png">
          <a:extLst>
            <a:ext uri="{FF2B5EF4-FFF2-40B4-BE49-F238E27FC236}">
              <a16:creationId xmlns:a16="http://schemas.microsoft.com/office/drawing/2014/main" id="{B608AE11-DEEE-4891-8248-EFDBEC41736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06" t="13238" r="1901" b="13781"/>
        <a:stretch/>
      </xdr:blipFill>
      <xdr:spPr bwMode="auto">
        <a:xfrm>
          <a:off x="177800" y="101600"/>
          <a:ext cx="1320800" cy="6223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0DEF0-DA39-4814-9E60-1DDEFD5D5FF9}">
  <dimension ref="A1:S122"/>
  <sheetViews>
    <sheetView showGridLines="0" tabSelected="1" workbookViewId="0">
      <selection activeCell="A6" sqref="A6"/>
    </sheetView>
  </sheetViews>
  <sheetFormatPr baseColWidth="10" defaultColWidth="0" defaultRowHeight="14.5" zeroHeight="1"/>
  <cols>
    <col min="1" max="1" width="9.6328125" bestFit="1" customWidth="1"/>
    <col min="2" max="2" width="8.26953125" bestFit="1" customWidth="1"/>
    <col min="3" max="3" width="10.36328125" style="4" bestFit="1" customWidth="1"/>
    <col min="4" max="4" width="27" customWidth="1"/>
    <col min="5" max="5" width="8.26953125" bestFit="1" customWidth="1"/>
    <col min="6" max="6" width="10.90625" customWidth="1"/>
    <col min="7" max="7" width="10.26953125" customWidth="1"/>
    <col min="8" max="8" width="10.453125" customWidth="1"/>
    <col min="9" max="9" width="9.6328125" customWidth="1"/>
    <col min="10" max="10" width="11.54296875" customWidth="1"/>
    <col min="11" max="11" width="16.81640625" customWidth="1"/>
    <col min="12" max="12" width="35.7265625" bestFit="1" customWidth="1"/>
    <col min="13" max="13" width="10.90625" style="4" customWidth="1"/>
    <col min="14" max="14" width="30.54296875" bestFit="1" customWidth="1"/>
    <col min="15" max="15" width="10.90625" customWidth="1"/>
    <col min="16" max="16" width="11.26953125" customWidth="1"/>
    <col min="17" max="17" width="8.6328125" bestFit="1" customWidth="1"/>
    <col min="18" max="18" width="10.7265625" customWidth="1"/>
    <col min="19" max="19" width="10.453125" bestFit="1" customWidth="1"/>
    <col min="20" max="16384" width="10.90625" hidden="1"/>
  </cols>
  <sheetData>
    <row r="1" spans="1:19" ht="15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7"/>
      <c r="L1" s="37"/>
      <c r="M1" s="39"/>
      <c r="N1" s="37"/>
      <c r="O1" s="37"/>
      <c r="P1" s="37"/>
      <c r="Q1" s="37"/>
      <c r="R1" s="37"/>
      <c r="S1" s="38"/>
    </row>
    <row r="2" spans="1:19" ht="15">
      <c r="A2" s="48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9"/>
      <c r="L2" s="37"/>
      <c r="M2" s="39"/>
      <c r="N2" s="37"/>
      <c r="O2" s="37"/>
      <c r="P2" s="37"/>
      <c r="Q2" s="37"/>
      <c r="R2" s="37"/>
      <c r="S2" s="38"/>
    </row>
    <row r="3" spans="1:19" ht="15">
      <c r="A3" s="48" t="s">
        <v>33</v>
      </c>
      <c r="B3" s="44"/>
      <c r="C3" s="44"/>
      <c r="D3" s="44"/>
      <c r="E3" s="44"/>
      <c r="F3" s="44"/>
      <c r="G3" s="44"/>
      <c r="H3" s="44"/>
      <c r="I3" s="44"/>
      <c r="J3" s="44"/>
      <c r="K3" s="49"/>
      <c r="L3" s="37"/>
      <c r="M3" s="39"/>
      <c r="N3" s="37"/>
      <c r="O3" s="37"/>
      <c r="P3" s="37"/>
      <c r="Q3" s="37"/>
      <c r="R3" s="37"/>
      <c r="S3" s="38"/>
    </row>
    <row r="4" spans="1:19" ht="15">
      <c r="A4" s="48" t="s">
        <v>136</v>
      </c>
      <c r="B4" s="44"/>
      <c r="C4" s="44"/>
      <c r="D4" s="44"/>
      <c r="E4" s="44"/>
      <c r="F4" s="44"/>
      <c r="G4" s="44"/>
      <c r="H4" s="44"/>
      <c r="I4" s="44"/>
      <c r="J4" s="44"/>
      <c r="K4" s="49"/>
      <c r="L4" s="37"/>
      <c r="M4" s="39"/>
      <c r="N4" s="37"/>
      <c r="O4" s="37"/>
      <c r="P4" s="37"/>
      <c r="Q4" s="37"/>
      <c r="R4" s="37"/>
      <c r="S4" s="38"/>
    </row>
    <row r="5" spans="1:19" ht="15.5" thickBot="1">
      <c r="A5" s="50" t="s">
        <v>137</v>
      </c>
      <c r="B5" s="51"/>
      <c r="C5" s="51"/>
      <c r="D5" s="51"/>
      <c r="E5" s="51"/>
      <c r="F5" s="51"/>
      <c r="G5" s="51"/>
      <c r="H5" s="51"/>
      <c r="I5" s="51"/>
      <c r="J5" s="51"/>
      <c r="K5" s="52"/>
      <c r="L5" s="37"/>
      <c r="M5" s="39"/>
      <c r="N5" s="37"/>
      <c r="O5" s="37"/>
      <c r="P5" s="37"/>
      <c r="Q5" s="37"/>
      <c r="R5" s="37"/>
      <c r="S5" s="38"/>
    </row>
    <row r="6" spans="1:19">
      <c r="A6" s="3"/>
      <c r="B6" s="2"/>
      <c r="C6" s="15"/>
      <c r="D6" s="2"/>
      <c r="E6" s="2"/>
      <c r="F6" s="2"/>
      <c r="G6" s="2"/>
      <c r="H6" s="2"/>
      <c r="I6" s="2"/>
      <c r="J6" s="2"/>
      <c r="K6" s="1"/>
      <c r="L6" s="1"/>
      <c r="N6" s="1"/>
      <c r="O6" s="1"/>
      <c r="P6" s="1"/>
      <c r="Q6" s="1"/>
      <c r="R6" s="1"/>
    </row>
    <row r="7" spans="1:19">
      <c r="A7" s="5" t="s">
        <v>2</v>
      </c>
      <c r="B7" s="5"/>
      <c r="C7" s="5"/>
      <c r="D7" s="5"/>
      <c r="E7" s="5"/>
      <c r="F7" s="5"/>
      <c r="G7" s="5"/>
      <c r="H7" s="5"/>
      <c r="I7" s="5"/>
      <c r="J7" s="5"/>
      <c r="K7" s="6" t="s">
        <v>3</v>
      </c>
      <c r="L7" s="6"/>
      <c r="M7" s="6"/>
      <c r="N7" s="6"/>
      <c r="O7" s="6"/>
      <c r="P7" s="6"/>
      <c r="Q7" s="6"/>
      <c r="R7" s="5" t="s">
        <v>4</v>
      </c>
      <c r="S7" s="5"/>
    </row>
    <row r="8" spans="1:19" ht="37.5">
      <c r="A8" s="7" t="s">
        <v>5</v>
      </c>
      <c r="B8" s="7" t="s">
        <v>6</v>
      </c>
      <c r="C8" s="7" t="s">
        <v>7</v>
      </c>
      <c r="D8" s="7" t="s">
        <v>24</v>
      </c>
      <c r="E8" s="7" t="s">
        <v>17</v>
      </c>
      <c r="F8" s="7" t="s">
        <v>18</v>
      </c>
      <c r="G8" s="7" t="s">
        <v>19</v>
      </c>
      <c r="H8" s="7" t="s">
        <v>20</v>
      </c>
      <c r="I8" s="7" t="s">
        <v>21</v>
      </c>
      <c r="J8" s="7" t="s">
        <v>22</v>
      </c>
      <c r="K8" s="8" t="s">
        <v>8</v>
      </c>
      <c r="L8" s="8" t="s">
        <v>9</v>
      </c>
      <c r="M8" s="8" t="s">
        <v>10</v>
      </c>
      <c r="N8" s="7" t="s">
        <v>11</v>
      </c>
      <c r="O8" s="7" t="s">
        <v>12</v>
      </c>
      <c r="P8" s="7" t="s">
        <v>13</v>
      </c>
      <c r="Q8" s="8" t="s">
        <v>14</v>
      </c>
      <c r="R8" s="7" t="s">
        <v>15</v>
      </c>
      <c r="S8" s="7" t="s">
        <v>16</v>
      </c>
    </row>
    <row r="9" spans="1:19">
      <c r="A9" s="17">
        <v>44927</v>
      </c>
      <c r="B9" s="17">
        <v>44941</v>
      </c>
      <c r="C9" s="18" t="s">
        <v>23</v>
      </c>
      <c r="D9" s="19" t="s">
        <v>25</v>
      </c>
      <c r="E9" s="41">
        <v>9594</v>
      </c>
      <c r="F9" s="41">
        <v>3197</v>
      </c>
      <c r="G9" s="43">
        <v>0</v>
      </c>
      <c r="H9" s="43">
        <v>0</v>
      </c>
      <c r="I9" s="41">
        <v>3837</v>
      </c>
      <c r="J9" s="42">
        <f>SUM(E9:I9)</f>
        <v>16628</v>
      </c>
      <c r="K9" s="21">
        <v>44939.568715277775</v>
      </c>
      <c r="L9" s="19" t="s">
        <v>34</v>
      </c>
      <c r="M9" s="18" t="s">
        <v>135</v>
      </c>
      <c r="N9" s="19" t="s">
        <v>35</v>
      </c>
      <c r="O9" s="40">
        <v>16628</v>
      </c>
      <c r="P9" s="40">
        <v>2468</v>
      </c>
      <c r="Q9" s="40">
        <v>14160</v>
      </c>
      <c r="R9" s="17">
        <v>44939</v>
      </c>
      <c r="S9" s="40">
        <v>14160</v>
      </c>
    </row>
    <row r="10" spans="1:19">
      <c r="A10" s="9">
        <v>44942</v>
      </c>
      <c r="B10" s="9">
        <v>44957</v>
      </c>
      <c r="C10" s="16" t="s">
        <v>23</v>
      </c>
      <c r="D10" s="10" t="s">
        <v>25</v>
      </c>
      <c r="E10" s="11">
        <v>9594</v>
      </c>
      <c r="F10" s="11">
        <v>3197</v>
      </c>
      <c r="G10" s="11">
        <v>0</v>
      </c>
      <c r="H10" s="11">
        <v>0</v>
      </c>
      <c r="I10" s="11">
        <v>0</v>
      </c>
      <c r="J10" s="12">
        <f t="shared" ref="J10:J75" si="0">SUM(E10:I10)</f>
        <v>12791</v>
      </c>
      <c r="K10" s="13">
        <v>44956.542800925927</v>
      </c>
      <c r="L10" s="10" t="s">
        <v>36</v>
      </c>
      <c r="M10" s="16" t="s">
        <v>135</v>
      </c>
      <c r="N10" s="10" t="s">
        <v>35</v>
      </c>
      <c r="O10" s="14">
        <v>12791</v>
      </c>
      <c r="P10" s="14">
        <v>1956</v>
      </c>
      <c r="Q10" s="14">
        <v>10835</v>
      </c>
      <c r="R10" s="9">
        <v>44956</v>
      </c>
      <c r="S10" s="14">
        <v>10835</v>
      </c>
    </row>
    <row r="11" spans="1:19">
      <c r="A11" s="17">
        <v>44958</v>
      </c>
      <c r="B11" s="17">
        <v>44972</v>
      </c>
      <c r="C11" s="18" t="s">
        <v>23</v>
      </c>
      <c r="D11" s="19" t="s">
        <v>25</v>
      </c>
      <c r="E11" s="20">
        <v>9594</v>
      </c>
      <c r="F11" s="20">
        <v>3197</v>
      </c>
      <c r="G11" s="20">
        <v>0</v>
      </c>
      <c r="H11" s="20">
        <v>0</v>
      </c>
      <c r="I11" s="20">
        <v>0</v>
      </c>
      <c r="J11" s="32">
        <f t="shared" si="0"/>
        <v>12791</v>
      </c>
      <c r="K11" s="21">
        <v>44972.432511574072</v>
      </c>
      <c r="L11" s="19" t="s">
        <v>37</v>
      </c>
      <c r="M11" s="18" t="s">
        <v>135</v>
      </c>
      <c r="N11" s="19" t="s">
        <v>35</v>
      </c>
      <c r="O11" s="22">
        <v>12791</v>
      </c>
      <c r="P11" s="22">
        <v>1956</v>
      </c>
      <c r="Q11" s="22">
        <v>10835</v>
      </c>
      <c r="R11" s="17">
        <v>44972</v>
      </c>
      <c r="S11" s="22">
        <v>10835</v>
      </c>
    </row>
    <row r="12" spans="1:19">
      <c r="A12" s="9">
        <v>44973</v>
      </c>
      <c r="B12" s="9">
        <v>44985</v>
      </c>
      <c r="C12" s="16" t="s">
        <v>23</v>
      </c>
      <c r="D12" s="10" t="s">
        <v>25</v>
      </c>
      <c r="E12" s="11">
        <v>9594</v>
      </c>
      <c r="F12" s="11">
        <v>3197</v>
      </c>
      <c r="G12" s="11">
        <v>0</v>
      </c>
      <c r="H12" s="11">
        <v>0</v>
      </c>
      <c r="I12" s="11">
        <v>0</v>
      </c>
      <c r="J12" s="12">
        <f t="shared" si="0"/>
        <v>12791</v>
      </c>
      <c r="K12" s="13">
        <v>44985.385810185187</v>
      </c>
      <c r="L12" s="10" t="s">
        <v>38</v>
      </c>
      <c r="M12" s="16" t="s">
        <v>135</v>
      </c>
      <c r="N12" s="10" t="s">
        <v>35</v>
      </c>
      <c r="O12" s="14">
        <v>12791</v>
      </c>
      <c r="P12" s="14">
        <v>1956</v>
      </c>
      <c r="Q12" s="14">
        <v>10835</v>
      </c>
      <c r="R12" s="9">
        <v>44985</v>
      </c>
      <c r="S12" s="14">
        <v>10835</v>
      </c>
    </row>
    <row r="13" spans="1:19">
      <c r="A13" s="17">
        <v>44986</v>
      </c>
      <c r="B13" s="17">
        <v>45000</v>
      </c>
      <c r="C13" s="18" t="s">
        <v>23</v>
      </c>
      <c r="D13" s="19" t="s">
        <v>25</v>
      </c>
      <c r="E13" s="20">
        <v>9594</v>
      </c>
      <c r="F13" s="20">
        <v>3197</v>
      </c>
      <c r="G13" s="20">
        <v>0</v>
      </c>
      <c r="H13" s="20">
        <v>0</v>
      </c>
      <c r="I13" s="20">
        <v>0</v>
      </c>
      <c r="J13" s="32">
        <f t="shared" si="0"/>
        <v>12791</v>
      </c>
      <c r="K13" s="21">
        <v>45000.52853009259</v>
      </c>
      <c r="L13" s="19" t="s">
        <v>39</v>
      </c>
      <c r="M13" s="18" t="s">
        <v>135</v>
      </c>
      <c r="N13" s="19" t="s">
        <v>35</v>
      </c>
      <c r="O13" s="22">
        <v>12791</v>
      </c>
      <c r="P13" s="22">
        <v>1956</v>
      </c>
      <c r="Q13" s="22">
        <v>10835</v>
      </c>
      <c r="R13" s="17">
        <v>45000</v>
      </c>
      <c r="S13" s="22">
        <v>10835</v>
      </c>
    </row>
    <row r="14" spans="1:19">
      <c r="A14" s="9">
        <v>45001</v>
      </c>
      <c r="B14" s="9">
        <v>45016</v>
      </c>
      <c r="C14" s="16" t="s">
        <v>23</v>
      </c>
      <c r="D14" s="10" t="s">
        <v>25</v>
      </c>
      <c r="E14" s="11">
        <v>9594</v>
      </c>
      <c r="F14" s="11">
        <v>3197</v>
      </c>
      <c r="G14" s="11">
        <v>0</v>
      </c>
      <c r="H14" s="11">
        <v>0</v>
      </c>
      <c r="I14" s="11">
        <v>0</v>
      </c>
      <c r="J14" s="12">
        <f t="shared" si="0"/>
        <v>12791</v>
      </c>
      <c r="K14" s="13">
        <v>45015.466354166667</v>
      </c>
      <c r="L14" s="10" t="s">
        <v>40</v>
      </c>
      <c r="M14" s="16" t="s">
        <v>135</v>
      </c>
      <c r="N14" s="10" t="s">
        <v>35</v>
      </c>
      <c r="O14" s="14">
        <v>12791</v>
      </c>
      <c r="P14" s="14">
        <v>3008</v>
      </c>
      <c r="Q14" s="14">
        <v>9783</v>
      </c>
      <c r="R14" s="9">
        <v>45015</v>
      </c>
      <c r="S14" s="14">
        <v>9783</v>
      </c>
    </row>
    <row r="15" spans="1:19">
      <c r="A15" s="17">
        <v>45017</v>
      </c>
      <c r="B15" s="17">
        <v>45031</v>
      </c>
      <c r="C15" s="18" t="s">
        <v>23</v>
      </c>
      <c r="D15" s="19" t="s">
        <v>25</v>
      </c>
      <c r="E15" s="20">
        <v>9594</v>
      </c>
      <c r="F15" s="20">
        <v>3197</v>
      </c>
      <c r="G15" s="20">
        <v>0</v>
      </c>
      <c r="H15" s="20">
        <v>0</v>
      </c>
      <c r="I15" s="20">
        <v>0</v>
      </c>
      <c r="J15" s="32">
        <f t="shared" si="0"/>
        <v>12791</v>
      </c>
      <c r="K15" s="21">
        <v>45030.481585648151</v>
      </c>
      <c r="L15" s="19" t="s">
        <v>41</v>
      </c>
      <c r="M15" s="18" t="s">
        <v>135</v>
      </c>
      <c r="N15" s="19" t="s">
        <v>35</v>
      </c>
      <c r="O15" s="22">
        <v>12791</v>
      </c>
      <c r="P15" s="22">
        <v>3008</v>
      </c>
      <c r="Q15" s="22">
        <v>9783</v>
      </c>
      <c r="R15" s="17">
        <v>45030</v>
      </c>
      <c r="S15" s="22">
        <v>9783</v>
      </c>
    </row>
    <row r="16" spans="1:19">
      <c r="A16" s="9">
        <v>45032</v>
      </c>
      <c r="B16" s="9">
        <v>45046</v>
      </c>
      <c r="C16" s="16" t="s">
        <v>23</v>
      </c>
      <c r="D16" s="10" t="s">
        <v>25</v>
      </c>
      <c r="E16" s="11">
        <v>9594</v>
      </c>
      <c r="F16" s="11">
        <v>3197</v>
      </c>
      <c r="G16" s="11">
        <v>0</v>
      </c>
      <c r="H16" s="11">
        <v>0</v>
      </c>
      <c r="I16" s="11">
        <v>0</v>
      </c>
      <c r="J16" s="12">
        <f t="shared" si="0"/>
        <v>12791</v>
      </c>
      <c r="K16" s="13">
        <v>45044.489502314813</v>
      </c>
      <c r="L16" s="10" t="s">
        <v>42</v>
      </c>
      <c r="M16" s="16" t="s">
        <v>135</v>
      </c>
      <c r="N16" s="10" t="s">
        <v>35</v>
      </c>
      <c r="O16" s="14">
        <v>12791</v>
      </c>
      <c r="P16" s="14">
        <v>3008</v>
      </c>
      <c r="Q16" s="14">
        <v>9783</v>
      </c>
      <c r="R16" s="9">
        <v>44985</v>
      </c>
      <c r="S16" s="14">
        <v>9783</v>
      </c>
    </row>
    <row r="17" spans="1:19">
      <c r="A17" s="17">
        <v>45047</v>
      </c>
      <c r="B17" s="17">
        <v>45061</v>
      </c>
      <c r="C17" s="18" t="s">
        <v>23</v>
      </c>
      <c r="D17" s="19" t="s">
        <v>25</v>
      </c>
      <c r="E17" s="20">
        <v>9594</v>
      </c>
      <c r="F17" s="20">
        <v>3197</v>
      </c>
      <c r="G17" s="20">
        <v>0</v>
      </c>
      <c r="H17" s="20">
        <v>0</v>
      </c>
      <c r="I17" s="20">
        <v>0</v>
      </c>
      <c r="J17" s="32">
        <f t="shared" si="0"/>
        <v>12791</v>
      </c>
      <c r="K17" s="21">
        <v>45061.403993055559</v>
      </c>
      <c r="L17" s="19" t="s">
        <v>43</v>
      </c>
      <c r="M17" s="18" t="s">
        <v>135</v>
      </c>
      <c r="N17" s="19" t="s">
        <v>35</v>
      </c>
      <c r="O17" s="22">
        <v>12791</v>
      </c>
      <c r="P17" s="22">
        <v>3008</v>
      </c>
      <c r="Q17" s="22">
        <v>9783</v>
      </c>
      <c r="R17" s="17">
        <v>45061</v>
      </c>
      <c r="S17" s="22">
        <v>9783</v>
      </c>
    </row>
    <row r="18" spans="1:19">
      <c r="A18" s="9">
        <v>45062</v>
      </c>
      <c r="B18" s="9">
        <v>45077</v>
      </c>
      <c r="C18" s="16" t="s">
        <v>23</v>
      </c>
      <c r="D18" s="10" t="s">
        <v>25</v>
      </c>
      <c r="E18" s="11">
        <v>9594</v>
      </c>
      <c r="F18" s="11">
        <v>3197</v>
      </c>
      <c r="G18" s="11">
        <v>0</v>
      </c>
      <c r="H18" s="11">
        <v>0</v>
      </c>
      <c r="I18" s="11">
        <v>0</v>
      </c>
      <c r="J18" s="12">
        <f t="shared" si="0"/>
        <v>12791</v>
      </c>
      <c r="K18" s="13">
        <v>45076.467662037037</v>
      </c>
      <c r="L18" s="10" t="s">
        <v>44</v>
      </c>
      <c r="M18" s="16" t="s">
        <v>135</v>
      </c>
      <c r="N18" s="10" t="s">
        <v>35</v>
      </c>
      <c r="O18" s="14">
        <v>12791</v>
      </c>
      <c r="P18" s="14">
        <v>3508</v>
      </c>
      <c r="Q18" s="14">
        <v>9283</v>
      </c>
      <c r="R18" s="9">
        <v>45076</v>
      </c>
      <c r="S18" s="14">
        <v>9283</v>
      </c>
    </row>
    <row r="19" spans="1:19">
      <c r="A19" s="17">
        <v>45078</v>
      </c>
      <c r="B19" s="17">
        <v>45092</v>
      </c>
      <c r="C19" s="18" t="s">
        <v>23</v>
      </c>
      <c r="D19" s="19" t="s">
        <v>25</v>
      </c>
      <c r="E19" s="20">
        <v>9594</v>
      </c>
      <c r="F19" s="20">
        <v>3197</v>
      </c>
      <c r="G19" s="20">
        <v>0</v>
      </c>
      <c r="H19" s="20">
        <v>0</v>
      </c>
      <c r="I19" s="20">
        <v>0</v>
      </c>
      <c r="J19" s="32">
        <f t="shared" si="0"/>
        <v>12791</v>
      </c>
      <c r="K19" s="21">
        <v>45092.493344907409</v>
      </c>
      <c r="L19" s="19" t="s">
        <v>45</v>
      </c>
      <c r="M19" s="18" t="s">
        <v>135</v>
      </c>
      <c r="N19" s="19" t="s">
        <v>35</v>
      </c>
      <c r="O19" s="22">
        <v>12791</v>
      </c>
      <c r="P19" s="22">
        <v>3508</v>
      </c>
      <c r="Q19" s="22">
        <v>9283</v>
      </c>
      <c r="R19" s="17">
        <v>45092</v>
      </c>
      <c r="S19" s="22">
        <v>9283</v>
      </c>
    </row>
    <row r="20" spans="1:19">
      <c r="A20" s="9">
        <v>45093</v>
      </c>
      <c r="B20" s="9">
        <v>45107</v>
      </c>
      <c r="C20" s="16" t="s">
        <v>23</v>
      </c>
      <c r="D20" s="10" t="s">
        <v>25</v>
      </c>
      <c r="E20" s="11">
        <v>9594</v>
      </c>
      <c r="F20" s="11">
        <v>3197</v>
      </c>
      <c r="G20" s="11">
        <v>0</v>
      </c>
      <c r="H20" s="11">
        <v>0</v>
      </c>
      <c r="I20" s="11">
        <v>0</v>
      </c>
      <c r="J20" s="12">
        <f t="shared" si="0"/>
        <v>12791</v>
      </c>
      <c r="K20" s="13">
        <v>45107.459930555553</v>
      </c>
      <c r="L20" s="10" t="s">
        <v>46</v>
      </c>
      <c r="M20" s="16" t="s">
        <v>135</v>
      </c>
      <c r="N20" s="10" t="s">
        <v>35</v>
      </c>
      <c r="O20" s="14">
        <v>12791</v>
      </c>
      <c r="P20" s="14">
        <v>3508</v>
      </c>
      <c r="Q20" s="14">
        <v>9283</v>
      </c>
      <c r="R20" s="9">
        <v>45107</v>
      </c>
      <c r="S20" s="14">
        <v>9283</v>
      </c>
    </row>
    <row r="21" spans="1:19">
      <c r="A21" s="17">
        <v>45276</v>
      </c>
      <c r="B21" s="17">
        <v>45291</v>
      </c>
      <c r="C21" s="18" t="s">
        <v>23</v>
      </c>
      <c r="D21" s="19" t="s">
        <v>25</v>
      </c>
      <c r="E21" s="20">
        <v>0</v>
      </c>
      <c r="F21" s="20">
        <v>0</v>
      </c>
      <c r="G21" s="20">
        <v>38373</v>
      </c>
      <c r="H21" s="20">
        <v>0</v>
      </c>
      <c r="I21" s="20">
        <v>0</v>
      </c>
      <c r="J21" s="32">
        <f t="shared" si="0"/>
        <v>38373</v>
      </c>
      <c r="K21" s="21">
        <v>45275.593009259261</v>
      </c>
      <c r="L21" s="19" t="s">
        <v>57</v>
      </c>
      <c r="M21" s="18" t="s">
        <v>135</v>
      </c>
      <c r="N21" s="19" t="s">
        <v>35</v>
      </c>
      <c r="O21" s="22">
        <v>38373</v>
      </c>
      <c r="P21" s="22">
        <v>5951</v>
      </c>
      <c r="Q21" s="22">
        <v>32422</v>
      </c>
      <c r="R21" s="17">
        <v>45275</v>
      </c>
      <c r="S21" s="22">
        <v>32422</v>
      </c>
    </row>
    <row r="22" spans="1:19">
      <c r="A22" s="9">
        <v>45108</v>
      </c>
      <c r="B22" s="9">
        <v>45122</v>
      </c>
      <c r="C22" s="16" t="s">
        <v>23</v>
      </c>
      <c r="D22" s="10" t="s">
        <v>25</v>
      </c>
      <c r="E22" s="11">
        <v>9594</v>
      </c>
      <c r="F22" s="11">
        <v>3197</v>
      </c>
      <c r="G22" s="11">
        <v>0</v>
      </c>
      <c r="H22" s="11">
        <v>0</v>
      </c>
      <c r="I22" s="11">
        <v>3837</v>
      </c>
      <c r="J22" s="12">
        <f t="shared" si="0"/>
        <v>16628</v>
      </c>
      <c r="K22" s="13">
        <v>45128.433923611112</v>
      </c>
      <c r="L22" s="10" t="s">
        <v>47</v>
      </c>
      <c r="M22" s="16" t="s">
        <v>135</v>
      </c>
      <c r="N22" s="10" t="s">
        <v>35</v>
      </c>
      <c r="O22" s="14">
        <v>16628</v>
      </c>
      <c r="P22" s="14">
        <v>3995</v>
      </c>
      <c r="Q22" s="14">
        <v>12633</v>
      </c>
      <c r="R22" s="9">
        <v>45121</v>
      </c>
      <c r="S22" s="14">
        <v>12633</v>
      </c>
    </row>
    <row r="23" spans="1:19">
      <c r="A23" s="17">
        <v>45123</v>
      </c>
      <c r="B23" s="17">
        <v>45138</v>
      </c>
      <c r="C23" s="18" t="s">
        <v>23</v>
      </c>
      <c r="D23" s="19" t="s">
        <v>25</v>
      </c>
      <c r="E23" s="20">
        <v>9594</v>
      </c>
      <c r="F23" s="20">
        <v>3197</v>
      </c>
      <c r="G23" s="20">
        <v>0</v>
      </c>
      <c r="H23" s="20">
        <v>0</v>
      </c>
      <c r="I23" s="20">
        <v>0</v>
      </c>
      <c r="J23" s="32">
        <f t="shared" si="0"/>
        <v>12791</v>
      </c>
      <c r="K23" s="21">
        <v>45135.456388888888</v>
      </c>
      <c r="L23" s="19" t="s">
        <v>48</v>
      </c>
      <c r="M23" s="18" t="s">
        <v>135</v>
      </c>
      <c r="N23" s="19" t="s">
        <v>35</v>
      </c>
      <c r="O23" s="22">
        <v>12791</v>
      </c>
      <c r="P23" s="22">
        <v>3008</v>
      </c>
      <c r="Q23" s="22">
        <v>9783</v>
      </c>
      <c r="R23" s="17">
        <v>45135</v>
      </c>
      <c r="S23" s="22">
        <v>9783</v>
      </c>
    </row>
    <row r="24" spans="1:19">
      <c r="A24" s="9">
        <v>45139</v>
      </c>
      <c r="B24" s="9">
        <v>45153</v>
      </c>
      <c r="C24" s="16" t="s">
        <v>23</v>
      </c>
      <c r="D24" s="10" t="s">
        <v>25</v>
      </c>
      <c r="E24" s="11">
        <v>9594</v>
      </c>
      <c r="F24" s="11">
        <v>3197</v>
      </c>
      <c r="G24" s="11">
        <v>0</v>
      </c>
      <c r="H24" s="11">
        <v>0</v>
      </c>
      <c r="I24" s="11">
        <v>0</v>
      </c>
      <c r="J24" s="12">
        <f t="shared" si="0"/>
        <v>12791</v>
      </c>
      <c r="K24" s="13">
        <v>45153.421076388891</v>
      </c>
      <c r="L24" s="10" t="s">
        <v>49</v>
      </c>
      <c r="M24" s="16" t="s">
        <v>135</v>
      </c>
      <c r="N24" s="10" t="s">
        <v>35</v>
      </c>
      <c r="O24" s="14">
        <v>12791</v>
      </c>
      <c r="P24" s="14">
        <v>3008</v>
      </c>
      <c r="Q24" s="14">
        <v>9783</v>
      </c>
      <c r="R24" s="9">
        <v>45153</v>
      </c>
      <c r="S24" s="14">
        <v>9783</v>
      </c>
    </row>
    <row r="25" spans="1:19">
      <c r="A25" s="17">
        <v>45154</v>
      </c>
      <c r="B25" s="17">
        <v>45169</v>
      </c>
      <c r="C25" s="18" t="s">
        <v>23</v>
      </c>
      <c r="D25" s="19" t="s">
        <v>25</v>
      </c>
      <c r="E25" s="20">
        <v>9594</v>
      </c>
      <c r="F25" s="20">
        <v>3197</v>
      </c>
      <c r="G25" s="20">
        <v>0</v>
      </c>
      <c r="H25" s="20">
        <v>0</v>
      </c>
      <c r="I25" s="20">
        <v>0</v>
      </c>
      <c r="J25" s="32">
        <f t="shared" si="0"/>
        <v>12791</v>
      </c>
      <c r="K25" s="21">
        <v>45168.428344907406</v>
      </c>
      <c r="L25" s="19" t="s">
        <v>50</v>
      </c>
      <c r="M25" s="18" t="s">
        <v>135</v>
      </c>
      <c r="N25" s="19" t="s">
        <v>35</v>
      </c>
      <c r="O25" s="22">
        <v>12791</v>
      </c>
      <c r="P25" s="22">
        <v>3008</v>
      </c>
      <c r="Q25" s="22">
        <v>9783</v>
      </c>
      <c r="R25" s="17">
        <v>45168</v>
      </c>
      <c r="S25" s="22">
        <v>9783</v>
      </c>
    </row>
    <row r="26" spans="1:19">
      <c r="A26" s="9">
        <v>45170</v>
      </c>
      <c r="B26" s="9">
        <v>45184</v>
      </c>
      <c r="C26" s="16" t="s">
        <v>23</v>
      </c>
      <c r="D26" s="10" t="s">
        <v>25</v>
      </c>
      <c r="E26" s="11">
        <v>9594</v>
      </c>
      <c r="F26" s="11">
        <v>3197</v>
      </c>
      <c r="G26" s="11">
        <v>0</v>
      </c>
      <c r="H26" s="11">
        <v>0</v>
      </c>
      <c r="I26" s="11">
        <v>0</v>
      </c>
      <c r="J26" s="12">
        <f t="shared" si="0"/>
        <v>12791</v>
      </c>
      <c r="K26" s="13">
        <v>45184.432245370372</v>
      </c>
      <c r="L26" s="10" t="s">
        <v>51</v>
      </c>
      <c r="M26" s="16" t="s">
        <v>135</v>
      </c>
      <c r="N26" s="10" t="s">
        <v>35</v>
      </c>
      <c r="O26" s="14">
        <v>12791</v>
      </c>
      <c r="P26" s="14">
        <v>3008</v>
      </c>
      <c r="Q26" s="14">
        <v>9783</v>
      </c>
      <c r="R26" s="9">
        <v>45184</v>
      </c>
      <c r="S26" s="14">
        <v>9783</v>
      </c>
    </row>
    <row r="27" spans="1:19">
      <c r="A27" s="17">
        <v>45185</v>
      </c>
      <c r="B27" s="17">
        <v>45199</v>
      </c>
      <c r="C27" s="18" t="s">
        <v>23</v>
      </c>
      <c r="D27" s="19" t="s">
        <v>25</v>
      </c>
      <c r="E27" s="20">
        <v>9594</v>
      </c>
      <c r="F27" s="20">
        <v>3197</v>
      </c>
      <c r="G27" s="20">
        <v>0</v>
      </c>
      <c r="H27" s="20">
        <v>0</v>
      </c>
      <c r="I27" s="20">
        <v>0</v>
      </c>
      <c r="J27" s="32">
        <f t="shared" si="0"/>
        <v>12791</v>
      </c>
      <c r="K27" s="21">
        <v>45198.435069444444</v>
      </c>
      <c r="L27" s="19" t="s">
        <v>52</v>
      </c>
      <c r="M27" s="18" t="s">
        <v>135</v>
      </c>
      <c r="N27" s="19" t="s">
        <v>35</v>
      </c>
      <c r="O27" s="22">
        <v>12791</v>
      </c>
      <c r="P27" s="22">
        <v>3008</v>
      </c>
      <c r="Q27" s="22">
        <v>9783</v>
      </c>
      <c r="R27" s="17">
        <v>45198</v>
      </c>
      <c r="S27" s="22">
        <v>9783</v>
      </c>
    </row>
    <row r="28" spans="1:19">
      <c r="A28" s="9">
        <v>45200</v>
      </c>
      <c r="B28" s="9">
        <v>45214</v>
      </c>
      <c r="C28" s="16" t="s">
        <v>23</v>
      </c>
      <c r="D28" s="10" t="s">
        <v>25</v>
      </c>
      <c r="E28" s="11">
        <v>9594</v>
      </c>
      <c r="F28" s="11">
        <v>3197</v>
      </c>
      <c r="G28" s="11">
        <v>0</v>
      </c>
      <c r="H28" s="11">
        <v>0</v>
      </c>
      <c r="I28" s="11">
        <v>0</v>
      </c>
      <c r="J28" s="12">
        <f t="shared" si="0"/>
        <v>12791</v>
      </c>
      <c r="K28" s="13">
        <v>45212.383877314816</v>
      </c>
      <c r="L28" s="10" t="s">
        <v>53</v>
      </c>
      <c r="M28" s="16" t="s">
        <v>135</v>
      </c>
      <c r="N28" s="10" t="s">
        <v>35</v>
      </c>
      <c r="O28" s="14">
        <v>12791</v>
      </c>
      <c r="P28" s="14">
        <v>3008</v>
      </c>
      <c r="Q28" s="14">
        <v>9783</v>
      </c>
      <c r="R28" s="9">
        <v>45212</v>
      </c>
      <c r="S28" s="14">
        <v>9783</v>
      </c>
    </row>
    <row r="29" spans="1:19">
      <c r="A29" s="17">
        <v>45215</v>
      </c>
      <c r="B29" s="17">
        <v>45230</v>
      </c>
      <c r="C29" s="18" t="s">
        <v>23</v>
      </c>
      <c r="D29" s="19" t="s">
        <v>25</v>
      </c>
      <c r="E29" s="20">
        <v>9594</v>
      </c>
      <c r="F29" s="20">
        <v>3197</v>
      </c>
      <c r="G29" s="20">
        <v>0</v>
      </c>
      <c r="H29" s="20">
        <v>0</v>
      </c>
      <c r="I29" s="20">
        <v>0</v>
      </c>
      <c r="J29" s="32">
        <f t="shared" si="0"/>
        <v>12791</v>
      </c>
      <c r="K29" s="21">
        <v>45229.471678240741</v>
      </c>
      <c r="L29" s="19" t="s">
        <v>54</v>
      </c>
      <c r="M29" s="18" t="s">
        <v>135</v>
      </c>
      <c r="N29" s="19" t="s">
        <v>35</v>
      </c>
      <c r="O29" s="22">
        <v>12791</v>
      </c>
      <c r="P29" s="22">
        <v>3008</v>
      </c>
      <c r="Q29" s="22">
        <v>9783</v>
      </c>
      <c r="R29" s="17">
        <v>45229</v>
      </c>
      <c r="S29" s="22">
        <v>9783</v>
      </c>
    </row>
    <row r="30" spans="1:19">
      <c r="A30" s="9">
        <v>45231</v>
      </c>
      <c r="B30" s="9">
        <v>45245</v>
      </c>
      <c r="C30" s="16" t="s">
        <v>23</v>
      </c>
      <c r="D30" s="10" t="s">
        <v>25</v>
      </c>
      <c r="E30" s="11">
        <v>9594</v>
      </c>
      <c r="F30" s="11">
        <v>3197</v>
      </c>
      <c r="G30" s="11">
        <v>0</v>
      </c>
      <c r="H30" s="11">
        <v>0</v>
      </c>
      <c r="I30" s="11">
        <v>0</v>
      </c>
      <c r="J30" s="12">
        <f t="shared" si="0"/>
        <v>12791</v>
      </c>
      <c r="K30" s="13">
        <v>45245.611331018517</v>
      </c>
      <c r="L30" s="10" t="s">
        <v>55</v>
      </c>
      <c r="M30" s="16" t="s">
        <v>135</v>
      </c>
      <c r="N30" s="10" t="s">
        <v>35</v>
      </c>
      <c r="O30" s="14">
        <v>12791</v>
      </c>
      <c r="P30" s="14">
        <v>3008</v>
      </c>
      <c r="Q30" s="14">
        <v>9783</v>
      </c>
      <c r="R30" s="9">
        <v>45245</v>
      </c>
      <c r="S30" s="14">
        <v>9783</v>
      </c>
    </row>
    <row r="31" spans="1:19">
      <c r="A31" s="17">
        <v>45246</v>
      </c>
      <c r="B31" s="17">
        <v>45260</v>
      </c>
      <c r="C31" s="18" t="s">
        <v>23</v>
      </c>
      <c r="D31" s="19" t="s">
        <v>25</v>
      </c>
      <c r="E31" s="20">
        <v>9594</v>
      </c>
      <c r="F31" s="20">
        <v>3197</v>
      </c>
      <c r="G31" s="20">
        <v>0</v>
      </c>
      <c r="H31" s="20">
        <v>0</v>
      </c>
      <c r="I31" s="20">
        <v>0</v>
      </c>
      <c r="J31" s="32">
        <f t="shared" si="0"/>
        <v>12791</v>
      </c>
      <c r="K31" s="21">
        <v>45260.415266203701</v>
      </c>
      <c r="L31" s="19" t="s">
        <v>56</v>
      </c>
      <c r="M31" s="18" t="s">
        <v>135</v>
      </c>
      <c r="N31" s="19" t="s">
        <v>35</v>
      </c>
      <c r="O31" s="22">
        <v>12791</v>
      </c>
      <c r="P31" s="22">
        <v>3008</v>
      </c>
      <c r="Q31" s="22">
        <v>9783</v>
      </c>
      <c r="R31" s="17">
        <v>45260</v>
      </c>
      <c r="S31" s="22">
        <v>9783</v>
      </c>
    </row>
    <row r="32" spans="1:19">
      <c r="A32" s="9">
        <v>45261</v>
      </c>
      <c r="B32" s="9">
        <v>45275</v>
      </c>
      <c r="C32" s="16" t="s">
        <v>23</v>
      </c>
      <c r="D32" s="10" t="s">
        <v>25</v>
      </c>
      <c r="E32" s="11">
        <v>9594</v>
      </c>
      <c r="F32" s="11">
        <v>3197</v>
      </c>
      <c r="G32" s="11">
        <v>0</v>
      </c>
      <c r="H32" s="11">
        <v>0</v>
      </c>
      <c r="I32" s="11">
        <v>0</v>
      </c>
      <c r="J32" s="12">
        <f t="shared" si="0"/>
        <v>12791</v>
      </c>
      <c r="K32" s="13">
        <v>45275.462372685186</v>
      </c>
      <c r="L32" s="10" t="s">
        <v>58</v>
      </c>
      <c r="M32" s="16" t="s">
        <v>135</v>
      </c>
      <c r="N32" s="10" t="s">
        <v>35</v>
      </c>
      <c r="O32" s="14">
        <v>12791</v>
      </c>
      <c r="P32" s="14">
        <v>3008</v>
      </c>
      <c r="Q32" s="14">
        <v>9783</v>
      </c>
      <c r="R32" s="9">
        <v>45275</v>
      </c>
      <c r="S32" s="14">
        <v>9783</v>
      </c>
    </row>
    <row r="33" spans="1:19">
      <c r="A33" s="17">
        <v>45276</v>
      </c>
      <c r="B33" s="17">
        <v>45291</v>
      </c>
      <c r="C33" s="18" t="s">
        <v>23</v>
      </c>
      <c r="D33" s="19" t="s">
        <v>25</v>
      </c>
      <c r="E33" s="20">
        <v>9594</v>
      </c>
      <c r="F33" s="20">
        <v>3197</v>
      </c>
      <c r="G33" s="20">
        <v>0</v>
      </c>
      <c r="H33" s="20">
        <v>0</v>
      </c>
      <c r="I33" s="20">
        <v>0</v>
      </c>
      <c r="J33" s="32">
        <f t="shared" si="0"/>
        <v>12791</v>
      </c>
      <c r="K33" s="21">
        <v>45289.525763888887</v>
      </c>
      <c r="L33" s="19" t="s">
        <v>59</v>
      </c>
      <c r="M33" s="18" t="s">
        <v>135</v>
      </c>
      <c r="N33" s="19" t="s">
        <v>35</v>
      </c>
      <c r="O33" s="22">
        <v>12791</v>
      </c>
      <c r="P33" s="22">
        <v>3020</v>
      </c>
      <c r="Q33" s="22">
        <v>9771</v>
      </c>
      <c r="R33" s="17">
        <v>45289</v>
      </c>
      <c r="S33" s="22">
        <v>9771</v>
      </c>
    </row>
    <row r="34" spans="1:19" s="31" customFormat="1">
      <c r="A34" s="23"/>
      <c r="B34" s="23"/>
      <c r="C34" s="24" t="s">
        <v>23</v>
      </c>
      <c r="D34" s="25"/>
      <c r="E34" s="26"/>
      <c r="F34" s="26"/>
      <c r="G34" s="26"/>
      <c r="H34" s="26"/>
      <c r="I34" s="27" t="s">
        <v>12</v>
      </c>
      <c r="J34" s="53">
        <f>SUM(J9:J33)</f>
        <v>353031</v>
      </c>
      <c r="K34" s="29"/>
      <c r="L34" s="25"/>
      <c r="M34" s="24"/>
      <c r="N34" s="25"/>
      <c r="O34" s="30"/>
      <c r="P34" s="30"/>
      <c r="Q34" s="30"/>
      <c r="R34" s="23"/>
      <c r="S34" s="30"/>
    </row>
    <row r="35" spans="1:19">
      <c r="A35" s="17">
        <v>44927</v>
      </c>
      <c r="B35" s="17">
        <v>44941</v>
      </c>
      <c r="C35" s="18" t="s">
        <v>26</v>
      </c>
      <c r="D35" s="19" t="s">
        <v>27</v>
      </c>
      <c r="E35" s="20">
        <v>4855</v>
      </c>
      <c r="F35" s="20">
        <v>1618</v>
      </c>
      <c r="G35" s="20">
        <v>0</v>
      </c>
      <c r="H35" s="20">
        <v>0</v>
      </c>
      <c r="I35" s="20">
        <v>0</v>
      </c>
      <c r="J35" s="32">
        <f t="shared" si="0"/>
        <v>6473</v>
      </c>
      <c r="K35" s="21">
        <v>44939.579571759263</v>
      </c>
      <c r="L35" s="19" t="s">
        <v>60</v>
      </c>
      <c r="M35" s="18" t="s">
        <v>135</v>
      </c>
      <c r="N35" s="19" t="s">
        <v>35</v>
      </c>
      <c r="O35" s="22">
        <v>6473</v>
      </c>
      <c r="P35" s="22">
        <v>372</v>
      </c>
      <c r="Q35" s="22">
        <v>6101</v>
      </c>
      <c r="R35" s="17">
        <v>44939</v>
      </c>
      <c r="S35" s="22">
        <v>6101</v>
      </c>
    </row>
    <row r="36" spans="1:19">
      <c r="A36" s="23">
        <v>44942</v>
      </c>
      <c r="B36" s="23">
        <v>44957</v>
      </c>
      <c r="C36" s="24" t="s">
        <v>26</v>
      </c>
      <c r="D36" s="25" t="s">
        <v>27</v>
      </c>
      <c r="E36" s="26">
        <v>4548</v>
      </c>
      <c r="F36" s="26">
        <v>1515</v>
      </c>
      <c r="G36" s="26">
        <v>0</v>
      </c>
      <c r="H36" s="26">
        <v>0</v>
      </c>
      <c r="I36" s="26">
        <v>0</v>
      </c>
      <c r="J36" s="33">
        <f t="shared" si="0"/>
        <v>6063</v>
      </c>
      <c r="K36" s="29">
        <v>44956.559965277775</v>
      </c>
      <c r="L36" s="25" t="s">
        <v>61</v>
      </c>
      <c r="M36" s="24" t="s">
        <v>135</v>
      </c>
      <c r="N36" s="25" t="s">
        <v>35</v>
      </c>
      <c r="O36" s="30">
        <v>6063</v>
      </c>
      <c r="P36" s="30">
        <v>338</v>
      </c>
      <c r="Q36" s="30">
        <v>5725</v>
      </c>
      <c r="R36" s="23">
        <v>44956</v>
      </c>
      <c r="S36" s="30">
        <v>5725</v>
      </c>
    </row>
    <row r="37" spans="1:19">
      <c r="A37" s="17">
        <v>44958</v>
      </c>
      <c r="B37" s="17">
        <v>44972</v>
      </c>
      <c r="C37" s="18" t="s">
        <v>26</v>
      </c>
      <c r="D37" s="19" t="s">
        <v>27</v>
      </c>
      <c r="E37" s="20">
        <v>4548</v>
      </c>
      <c r="F37" s="20">
        <v>1515</v>
      </c>
      <c r="G37" s="20">
        <v>0</v>
      </c>
      <c r="H37" s="20">
        <v>0</v>
      </c>
      <c r="I37" s="20">
        <v>0</v>
      </c>
      <c r="J37" s="32">
        <f t="shared" si="0"/>
        <v>6063</v>
      </c>
      <c r="K37" s="21">
        <v>44972.458113425928</v>
      </c>
      <c r="L37" s="19" t="s">
        <v>62</v>
      </c>
      <c r="M37" s="18" t="s">
        <v>135</v>
      </c>
      <c r="N37" s="19" t="s">
        <v>35</v>
      </c>
      <c r="O37" s="22">
        <v>6063</v>
      </c>
      <c r="P37" s="22">
        <v>338</v>
      </c>
      <c r="Q37" s="22">
        <v>5725</v>
      </c>
      <c r="R37" s="17">
        <v>44972</v>
      </c>
      <c r="S37" s="22">
        <v>5725</v>
      </c>
    </row>
    <row r="38" spans="1:19">
      <c r="A38" s="23">
        <v>44973</v>
      </c>
      <c r="B38" s="23">
        <v>44985</v>
      </c>
      <c r="C38" s="24" t="s">
        <v>26</v>
      </c>
      <c r="D38" s="25" t="s">
        <v>27</v>
      </c>
      <c r="E38" s="26">
        <v>4548</v>
      </c>
      <c r="F38" s="26">
        <v>1515</v>
      </c>
      <c r="G38" s="26">
        <v>0</v>
      </c>
      <c r="H38" s="26">
        <v>0</v>
      </c>
      <c r="I38" s="26">
        <v>0</v>
      </c>
      <c r="J38" s="33">
        <f t="shared" si="0"/>
        <v>6063</v>
      </c>
      <c r="K38" s="29">
        <v>44985.402962962966</v>
      </c>
      <c r="L38" s="25" t="s">
        <v>63</v>
      </c>
      <c r="M38" s="24" t="s">
        <v>135</v>
      </c>
      <c r="N38" s="25" t="s">
        <v>35</v>
      </c>
      <c r="O38" s="30">
        <v>6063</v>
      </c>
      <c r="P38" s="30">
        <v>338</v>
      </c>
      <c r="Q38" s="30">
        <v>5725</v>
      </c>
      <c r="R38" s="23">
        <v>44985</v>
      </c>
      <c r="S38" s="30">
        <v>5725</v>
      </c>
    </row>
    <row r="39" spans="1:19">
      <c r="A39" s="17">
        <v>44986</v>
      </c>
      <c r="B39" s="17">
        <v>45000</v>
      </c>
      <c r="C39" s="18" t="s">
        <v>26</v>
      </c>
      <c r="D39" s="19" t="s">
        <v>27</v>
      </c>
      <c r="E39" s="20">
        <v>4548</v>
      </c>
      <c r="F39" s="20">
        <v>1515</v>
      </c>
      <c r="G39" s="20">
        <v>0</v>
      </c>
      <c r="H39" s="20">
        <v>0</v>
      </c>
      <c r="I39" s="20">
        <v>0</v>
      </c>
      <c r="J39" s="32">
        <f t="shared" si="0"/>
        <v>6063</v>
      </c>
      <c r="K39" s="21">
        <v>45000.550451388888</v>
      </c>
      <c r="L39" s="19" t="s">
        <v>64</v>
      </c>
      <c r="M39" s="18" t="s">
        <v>135</v>
      </c>
      <c r="N39" s="19" t="s">
        <v>35</v>
      </c>
      <c r="O39" s="22">
        <v>6063</v>
      </c>
      <c r="P39" s="22">
        <v>338</v>
      </c>
      <c r="Q39" s="22">
        <v>5725</v>
      </c>
      <c r="R39" s="17">
        <v>45000</v>
      </c>
      <c r="S39" s="22">
        <v>5725</v>
      </c>
    </row>
    <row r="40" spans="1:19">
      <c r="A40" s="23">
        <v>45001</v>
      </c>
      <c r="B40" s="23">
        <v>45016</v>
      </c>
      <c r="C40" s="24" t="s">
        <v>26</v>
      </c>
      <c r="D40" s="25" t="s">
        <v>27</v>
      </c>
      <c r="E40" s="26">
        <v>4548</v>
      </c>
      <c r="F40" s="26">
        <v>1515</v>
      </c>
      <c r="G40" s="26">
        <v>0</v>
      </c>
      <c r="H40" s="26">
        <v>0</v>
      </c>
      <c r="I40" s="26">
        <v>0</v>
      </c>
      <c r="J40" s="33">
        <f t="shared" si="0"/>
        <v>6063</v>
      </c>
      <c r="K40" s="29">
        <v>45015.486550925925</v>
      </c>
      <c r="L40" s="25" t="s">
        <v>65</v>
      </c>
      <c r="M40" s="24" t="s">
        <v>135</v>
      </c>
      <c r="N40" s="25" t="s">
        <v>35</v>
      </c>
      <c r="O40" s="30">
        <v>6063</v>
      </c>
      <c r="P40" s="30">
        <v>2127</v>
      </c>
      <c r="Q40" s="30">
        <v>3936</v>
      </c>
      <c r="R40" s="23">
        <v>45015</v>
      </c>
      <c r="S40" s="30">
        <v>3936</v>
      </c>
    </row>
    <row r="41" spans="1:19">
      <c r="A41" s="17">
        <v>45017</v>
      </c>
      <c r="B41" s="17">
        <v>45031</v>
      </c>
      <c r="C41" s="18" t="s">
        <v>26</v>
      </c>
      <c r="D41" s="19" t="s">
        <v>27</v>
      </c>
      <c r="E41" s="20">
        <v>4548</v>
      </c>
      <c r="F41" s="20">
        <v>1515</v>
      </c>
      <c r="G41" s="20">
        <v>0</v>
      </c>
      <c r="H41" s="20">
        <v>0</v>
      </c>
      <c r="I41" s="20">
        <v>0</v>
      </c>
      <c r="J41" s="32">
        <f t="shared" si="0"/>
        <v>6063</v>
      </c>
      <c r="K41" s="21">
        <v>45030.500428240739</v>
      </c>
      <c r="L41" s="19" t="s">
        <v>66</v>
      </c>
      <c r="M41" s="18" t="s">
        <v>135</v>
      </c>
      <c r="N41" s="19" t="s">
        <v>35</v>
      </c>
      <c r="O41" s="22">
        <v>6063</v>
      </c>
      <c r="P41" s="22">
        <v>2127</v>
      </c>
      <c r="Q41" s="22">
        <v>3936</v>
      </c>
      <c r="R41" s="17">
        <v>45030</v>
      </c>
      <c r="S41" s="22">
        <v>3936</v>
      </c>
    </row>
    <row r="42" spans="1:19">
      <c r="A42" s="23">
        <v>45032</v>
      </c>
      <c r="B42" s="23">
        <v>45046</v>
      </c>
      <c r="C42" s="24" t="s">
        <v>26</v>
      </c>
      <c r="D42" s="25" t="s">
        <v>27</v>
      </c>
      <c r="E42" s="26">
        <v>4548</v>
      </c>
      <c r="F42" s="26">
        <v>1515</v>
      </c>
      <c r="G42" s="26">
        <v>0</v>
      </c>
      <c r="H42" s="26">
        <v>0</v>
      </c>
      <c r="I42" s="26">
        <v>1819</v>
      </c>
      <c r="J42" s="33">
        <f t="shared" si="0"/>
        <v>7882</v>
      </c>
      <c r="K42" s="29">
        <v>45044.504282407404</v>
      </c>
      <c r="L42" s="25" t="s">
        <v>67</v>
      </c>
      <c r="M42" s="24" t="s">
        <v>135</v>
      </c>
      <c r="N42" s="25" t="s">
        <v>35</v>
      </c>
      <c r="O42" s="30">
        <v>7882</v>
      </c>
      <c r="P42" s="30">
        <v>2156</v>
      </c>
      <c r="Q42" s="30">
        <v>5726</v>
      </c>
      <c r="R42" s="23">
        <v>44985</v>
      </c>
      <c r="S42" s="30">
        <v>5726</v>
      </c>
    </row>
    <row r="43" spans="1:19">
      <c r="A43" s="17">
        <v>45047</v>
      </c>
      <c r="B43" s="17">
        <v>45061</v>
      </c>
      <c r="C43" s="18" t="s">
        <v>26</v>
      </c>
      <c r="D43" s="19" t="s">
        <v>27</v>
      </c>
      <c r="E43" s="20">
        <v>4548</v>
      </c>
      <c r="F43" s="20">
        <v>1515</v>
      </c>
      <c r="G43" s="20">
        <v>0</v>
      </c>
      <c r="H43" s="20">
        <v>0</v>
      </c>
      <c r="I43" s="20">
        <v>0</v>
      </c>
      <c r="J43" s="32">
        <f t="shared" si="0"/>
        <v>6063</v>
      </c>
      <c r="K43" s="21">
        <v>45061.415659722225</v>
      </c>
      <c r="L43" s="19" t="s">
        <v>68</v>
      </c>
      <c r="M43" s="18" t="s">
        <v>135</v>
      </c>
      <c r="N43" s="19" t="s">
        <v>35</v>
      </c>
      <c r="O43" s="22">
        <v>6063</v>
      </c>
      <c r="P43" s="22">
        <v>2127</v>
      </c>
      <c r="Q43" s="22">
        <v>3936</v>
      </c>
      <c r="R43" s="17">
        <v>45061</v>
      </c>
      <c r="S43" s="22">
        <v>3936</v>
      </c>
    </row>
    <row r="44" spans="1:19">
      <c r="A44" s="23">
        <v>45062</v>
      </c>
      <c r="B44" s="23">
        <v>45077</v>
      </c>
      <c r="C44" s="24" t="s">
        <v>26</v>
      </c>
      <c r="D44" s="25" t="s">
        <v>27</v>
      </c>
      <c r="E44" s="26">
        <v>4548</v>
      </c>
      <c r="F44" s="26">
        <v>1515</v>
      </c>
      <c r="G44" s="26">
        <v>0</v>
      </c>
      <c r="H44" s="26">
        <v>0</v>
      </c>
      <c r="I44" s="26">
        <v>0</v>
      </c>
      <c r="J44" s="33">
        <f t="shared" si="0"/>
        <v>6063</v>
      </c>
      <c r="K44" s="29">
        <v>45076.491273148145</v>
      </c>
      <c r="L44" s="25" t="s">
        <v>69</v>
      </c>
      <c r="M44" s="24" t="s">
        <v>135</v>
      </c>
      <c r="N44" s="25" t="s">
        <v>35</v>
      </c>
      <c r="O44" s="30">
        <v>6063</v>
      </c>
      <c r="P44" s="30">
        <v>2127</v>
      </c>
      <c r="Q44" s="30">
        <v>3936</v>
      </c>
      <c r="R44" s="23">
        <v>45076</v>
      </c>
      <c r="S44" s="30">
        <v>3936</v>
      </c>
    </row>
    <row r="45" spans="1:19">
      <c r="A45" s="17">
        <v>45078</v>
      </c>
      <c r="B45" s="17">
        <v>45092</v>
      </c>
      <c r="C45" s="18" t="s">
        <v>26</v>
      </c>
      <c r="D45" s="19" t="s">
        <v>27</v>
      </c>
      <c r="E45" s="20">
        <v>4548</v>
      </c>
      <c r="F45" s="20">
        <v>1515</v>
      </c>
      <c r="G45" s="20">
        <v>0</v>
      </c>
      <c r="H45" s="20">
        <v>0</v>
      </c>
      <c r="I45" s="20">
        <v>0</v>
      </c>
      <c r="J45" s="32">
        <f t="shared" si="0"/>
        <v>6063</v>
      </c>
      <c r="K45" s="21">
        <v>45092.515567129631</v>
      </c>
      <c r="L45" s="19" t="s">
        <v>70</v>
      </c>
      <c r="M45" s="18" t="s">
        <v>135</v>
      </c>
      <c r="N45" s="19" t="s">
        <v>35</v>
      </c>
      <c r="O45" s="22">
        <v>6063</v>
      </c>
      <c r="P45" s="22">
        <v>2127</v>
      </c>
      <c r="Q45" s="22">
        <v>3936</v>
      </c>
      <c r="R45" s="17">
        <v>45092</v>
      </c>
      <c r="S45" s="22">
        <v>3936</v>
      </c>
    </row>
    <row r="46" spans="1:19">
      <c r="A46" s="23">
        <v>45093</v>
      </c>
      <c r="B46" s="23">
        <v>45107</v>
      </c>
      <c r="C46" s="24" t="s">
        <v>26</v>
      </c>
      <c r="D46" s="25" t="s">
        <v>27</v>
      </c>
      <c r="E46" s="26">
        <v>4548</v>
      </c>
      <c r="F46" s="26">
        <v>1515</v>
      </c>
      <c r="G46" s="26">
        <v>0</v>
      </c>
      <c r="H46" s="26">
        <v>0</v>
      </c>
      <c r="I46" s="26">
        <v>0</v>
      </c>
      <c r="J46" s="33">
        <f t="shared" si="0"/>
        <v>6063</v>
      </c>
      <c r="K46" s="29">
        <v>45107.5624537037</v>
      </c>
      <c r="L46" s="25" t="s">
        <v>71</v>
      </c>
      <c r="M46" s="24" t="s">
        <v>135</v>
      </c>
      <c r="N46" s="25" t="s">
        <v>35</v>
      </c>
      <c r="O46" s="30">
        <v>6063</v>
      </c>
      <c r="P46" s="30">
        <v>2127</v>
      </c>
      <c r="Q46" s="30">
        <v>3936</v>
      </c>
      <c r="R46" s="23">
        <v>45107</v>
      </c>
      <c r="S46" s="30">
        <v>3936</v>
      </c>
    </row>
    <row r="47" spans="1:19">
      <c r="A47" s="17">
        <v>45276</v>
      </c>
      <c r="B47" s="17">
        <v>45291</v>
      </c>
      <c r="C47" s="18" t="s">
        <v>26</v>
      </c>
      <c r="D47" s="19" t="s">
        <v>27</v>
      </c>
      <c r="E47" s="20">
        <v>0</v>
      </c>
      <c r="F47" s="20">
        <v>0</v>
      </c>
      <c r="G47" s="20">
        <v>18232</v>
      </c>
      <c r="H47" s="20">
        <v>0</v>
      </c>
      <c r="I47" s="20">
        <v>0</v>
      </c>
      <c r="J47" s="32">
        <f t="shared" si="0"/>
        <v>18232</v>
      </c>
      <c r="K47" s="21">
        <v>45275.601701388892</v>
      </c>
      <c r="L47" s="19" t="s">
        <v>82</v>
      </c>
      <c r="M47" s="18" t="s">
        <v>135</v>
      </c>
      <c r="N47" s="19" t="s">
        <v>35</v>
      </c>
      <c r="O47" s="22">
        <v>18232</v>
      </c>
      <c r="P47" s="22">
        <v>1574</v>
      </c>
      <c r="Q47" s="22">
        <v>16658</v>
      </c>
      <c r="R47" s="17">
        <v>45275</v>
      </c>
      <c r="S47" s="22">
        <v>16658</v>
      </c>
    </row>
    <row r="48" spans="1:19">
      <c r="A48" s="23">
        <v>45108</v>
      </c>
      <c r="B48" s="23">
        <v>45122</v>
      </c>
      <c r="C48" s="24" t="s">
        <v>26</v>
      </c>
      <c r="D48" s="25" t="s">
        <v>27</v>
      </c>
      <c r="E48" s="26">
        <v>4548</v>
      </c>
      <c r="F48" s="26">
        <v>1515</v>
      </c>
      <c r="G48" s="26">
        <v>0</v>
      </c>
      <c r="H48" s="26">
        <v>0</v>
      </c>
      <c r="I48" s="26">
        <v>0</v>
      </c>
      <c r="J48" s="33">
        <f t="shared" si="0"/>
        <v>6063</v>
      </c>
      <c r="K48" s="29">
        <v>45128.537280092591</v>
      </c>
      <c r="L48" s="25" t="s">
        <v>72</v>
      </c>
      <c r="M48" s="24" t="s">
        <v>135</v>
      </c>
      <c r="N48" s="25" t="s">
        <v>35</v>
      </c>
      <c r="O48" s="30">
        <v>6063</v>
      </c>
      <c r="P48" s="30">
        <v>2127</v>
      </c>
      <c r="Q48" s="30">
        <v>3936</v>
      </c>
      <c r="R48" s="23">
        <v>45121</v>
      </c>
      <c r="S48" s="30">
        <v>3936</v>
      </c>
    </row>
    <row r="49" spans="1:19">
      <c r="A49" s="17">
        <v>45123</v>
      </c>
      <c r="B49" s="17">
        <v>45138</v>
      </c>
      <c r="C49" s="18" t="s">
        <v>26</v>
      </c>
      <c r="D49" s="19" t="s">
        <v>27</v>
      </c>
      <c r="E49" s="20">
        <v>4548</v>
      </c>
      <c r="F49" s="20">
        <v>1515</v>
      </c>
      <c r="G49" s="20">
        <v>0</v>
      </c>
      <c r="H49" s="20">
        <v>0</v>
      </c>
      <c r="I49" s="20">
        <v>0</v>
      </c>
      <c r="J49" s="32">
        <f t="shared" si="0"/>
        <v>6063</v>
      </c>
      <c r="K49" s="21">
        <v>45135.508298611108</v>
      </c>
      <c r="L49" s="19" t="s">
        <v>73</v>
      </c>
      <c r="M49" s="18" t="s">
        <v>135</v>
      </c>
      <c r="N49" s="19" t="s">
        <v>35</v>
      </c>
      <c r="O49" s="22">
        <v>6063</v>
      </c>
      <c r="P49" s="22">
        <v>2127</v>
      </c>
      <c r="Q49" s="22">
        <v>3936</v>
      </c>
      <c r="R49" s="17">
        <v>45135</v>
      </c>
      <c r="S49" s="22">
        <v>3936</v>
      </c>
    </row>
    <row r="50" spans="1:19">
      <c r="A50" s="23">
        <v>45139</v>
      </c>
      <c r="B50" s="23">
        <v>45153</v>
      </c>
      <c r="C50" s="24" t="s">
        <v>26</v>
      </c>
      <c r="D50" s="25" t="s">
        <v>27</v>
      </c>
      <c r="E50" s="26">
        <v>4548</v>
      </c>
      <c r="F50" s="26">
        <v>1515</v>
      </c>
      <c r="G50" s="26">
        <v>0</v>
      </c>
      <c r="H50" s="26">
        <v>0</v>
      </c>
      <c r="I50" s="26">
        <v>0</v>
      </c>
      <c r="J50" s="33">
        <f t="shared" si="0"/>
        <v>6063</v>
      </c>
      <c r="K50" s="29">
        <v>45153.463101851848</v>
      </c>
      <c r="L50" s="25" t="s">
        <v>74</v>
      </c>
      <c r="M50" s="24" t="s">
        <v>135</v>
      </c>
      <c r="N50" s="25" t="s">
        <v>35</v>
      </c>
      <c r="O50" s="30">
        <v>6063</v>
      </c>
      <c r="P50" s="30">
        <v>2127</v>
      </c>
      <c r="Q50" s="30">
        <v>3936</v>
      </c>
      <c r="R50" s="23">
        <v>45153</v>
      </c>
      <c r="S50" s="30">
        <v>3936</v>
      </c>
    </row>
    <row r="51" spans="1:19">
      <c r="A51" s="17">
        <v>45154</v>
      </c>
      <c r="B51" s="17">
        <v>45169</v>
      </c>
      <c r="C51" s="18" t="s">
        <v>26</v>
      </c>
      <c r="D51" s="19" t="s">
        <v>27</v>
      </c>
      <c r="E51" s="20">
        <v>4548</v>
      </c>
      <c r="F51" s="20">
        <v>1515</v>
      </c>
      <c r="G51" s="20">
        <v>0</v>
      </c>
      <c r="H51" s="20">
        <v>0</v>
      </c>
      <c r="I51" s="20">
        <v>0</v>
      </c>
      <c r="J51" s="32">
        <f t="shared" si="0"/>
        <v>6063</v>
      </c>
      <c r="K51" s="21">
        <v>45168.447581018518</v>
      </c>
      <c r="L51" s="19" t="s">
        <v>75</v>
      </c>
      <c r="M51" s="18" t="s">
        <v>135</v>
      </c>
      <c r="N51" s="19" t="s">
        <v>35</v>
      </c>
      <c r="O51" s="22">
        <v>6063</v>
      </c>
      <c r="P51" s="22">
        <v>2127</v>
      </c>
      <c r="Q51" s="22">
        <v>3936</v>
      </c>
      <c r="R51" s="17">
        <v>45168</v>
      </c>
      <c r="S51" s="22">
        <v>3936</v>
      </c>
    </row>
    <row r="52" spans="1:19">
      <c r="A52" s="23">
        <v>45170</v>
      </c>
      <c r="B52" s="23">
        <v>45184</v>
      </c>
      <c r="C52" s="24" t="s">
        <v>26</v>
      </c>
      <c r="D52" s="25" t="s">
        <v>27</v>
      </c>
      <c r="E52" s="26">
        <v>4548</v>
      </c>
      <c r="F52" s="26">
        <v>1515</v>
      </c>
      <c r="G52" s="26">
        <v>0</v>
      </c>
      <c r="H52" s="26">
        <v>0</v>
      </c>
      <c r="I52" s="26">
        <v>0</v>
      </c>
      <c r="J52" s="33">
        <f t="shared" si="0"/>
        <v>6063</v>
      </c>
      <c r="K52" s="29">
        <v>45184.542303240742</v>
      </c>
      <c r="L52" s="25" t="s">
        <v>76</v>
      </c>
      <c r="M52" s="24" t="s">
        <v>135</v>
      </c>
      <c r="N52" s="25" t="s">
        <v>35</v>
      </c>
      <c r="O52" s="30">
        <v>6063</v>
      </c>
      <c r="P52" s="30">
        <v>2127</v>
      </c>
      <c r="Q52" s="30">
        <v>3936</v>
      </c>
      <c r="R52" s="23">
        <v>45184</v>
      </c>
      <c r="S52" s="30">
        <v>3936</v>
      </c>
    </row>
    <row r="53" spans="1:19">
      <c r="A53" s="17">
        <v>45185</v>
      </c>
      <c r="B53" s="17">
        <v>45199</v>
      </c>
      <c r="C53" s="18" t="s">
        <v>26</v>
      </c>
      <c r="D53" s="19" t="s">
        <v>27</v>
      </c>
      <c r="E53" s="20">
        <v>4548</v>
      </c>
      <c r="F53" s="20">
        <v>1515</v>
      </c>
      <c r="G53" s="20">
        <v>0</v>
      </c>
      <c r="H53" s="20">
        <v>0</v>
      </c>
      <c r="I53" s="20">
        <v>0</v>
      </c>
      <c r="J53" s="32">
        <f t="shared" si="0"/>
        <v>6063</v>
      </c>
      <c r="K53" s="21">
        <v>45198.472222222219</v>
      </c>
      <c r="L53" s="19" t="s">
        <v>77</v>
      </c>
      <c r="M53" s="18" t="s">
        <v>135</v>
      </c>
      <c r="N53" s="19" t="s">
        <v>35</v>
      </c>
      <c r="O53" s="22">
        <v>6063</v>
      </c>
      <c r="P53" s="22">
        <v>2127</v>
      </c>
      <c r="Q53" s="22">
        <v>3936</v>
      </c>
      <c r="R53" s="17">
        <v>45198</v>
      </c>
      <c r="S53" s="22">
        <v>3936</v>
      </c>
    </row>
    <row r="54" spans="1:19">
      <c r="A54" s="23">
        <v>45200</v>
      </c>
      <c r="B54" s="23">
        <v>45214</v>
      </c>
      <c r="C54" s="24" t="s">
        <v>26</v>
      </c>
      <c r="D54" s="25" t="s">
        <v>27</v>
      </c>
      <c r="E54" s="26">
        <v>4548</v>
      </c>
      <c r="F54" s="26">
        <v>1515</v>
      </c>
      <c r="G54" s="26">
        <v>0</v>
      </c>
      <c r="H54" s="26">
        <v>0</v>
      </c>
      <c r="I54" s="26">
        <v>0</v>
      </c>
      <c r="J54" s="33">
        <f t="shared" si="0"/>
        <v>6063</v>
      </c>
      <c r="K54" s="29">
        <v>45212.393645833334</v>
      </c>
      <c r="L54" s="25" t="s">
        <v>78</v>
      </c>
      <c r="M54" s="24" t="s">
        <v>135</v>
      </c>
      <c r="N54" s="25" t="s">
        <v>35</v>
      </c>
      <c r="O54" s="30">
        <v>6063</v>
      </c>
      <c r="P54" s="30">
        <v>2127</v>
      </c>
      <c r="Q54" s="30">
        <v>3936</v>
      </c>
      <c r="R54" s="23">
        <v>45212</v>
      </c>
      <c r="S54" s="30">
        <v>3936</v>
      </c>
    </row>
    <row r="55" spans="1:19">
      <c r="A55" s="17">
        <v>45215</v>
      </c>
      <c r="B55" s="17">
        <v>45230</v>
      </c>
      <c r="C55" s="18" t="s">
        <v>26</v>
      </c>
      <c r="D55" s="19" t="s">
        <v>27</v>
      </c>
      <c r="E55" s="20">
        <v>4548</v>
      </c>
      <c r="F55" s="20">
        <v>1515</v>
      </c>
      <c r="G55" s="20">
        <v>0</v>
      </c>
      <c r="H55" s="20">
        <v>0</v>
      </c>
      <c r="I55" s="20">
        <v>1819</v>
      </c>
      <c r="J55" s="32">
        <f t="shared" si="0"/>
        <v>7882</v>
      </c>
      <c r="K55" s="21">
        <v>45229.481956018521</v>
      </c>
      <c r="L55" s="19" t="s">
        <v>79</v>
      </c>
      <c r="M55" s="18" t="s">
        <v>135</v>
      </c>
      <c r="N55" s="19" t="s">
        <v>35</v>
      </c>
      <c r="O55" s="22">
        <v>7882</v>
      </c>
      <c r="P55" s="22">
        <v>2156</v>
      </c>
      <c r="Q55" s="22">
        <v>5726</v>
      </c>
      <c r="R55" s="17">
        <v>45229</v>
      </c>
      <c r="S55" s="22">
        <v>5726</v>
      </c>
    </row>
    <row r="56" spans="1:19">
      <c r="A56" s="23">
        <v>45231</v>
      </c>
      <c r="B56" s="23">
        <v>45245</v>
      </c>
      <c r="C56" s="24" t="s">
        <v>26</v>
      </c>
      <c r="D56" s="25" t="s">
        <v>27</v>
      </c>
      <c r="E56" s="26">
        <v>4548</v>
      </c>
      <c r="F56" s="26">
        <v>1515</v>
      </c>
      <c r="G56" s="26">
        <v>0</v>
      </c>
      <c r="H56" s="26">
        <v>0</v>
      </c>
      <c r="I56" s="26">
        <v>0</v>
      </c>
      <c r="J56" s="33">
        <f t="shared" si="0"/>
        <v>6063</v>
      </c>
      <c r="K56" s="29">
        <v>45245.620173611111</v>
      </c>
      <c r="L56" s="25" t="s">
        <v>80</v>
      </c>
      <c r="M56" s="24" t="s">
        <v>135</v>
      </c>
      <c r="N56" s="25" t="s">
        <v>35</v>
      </c>
      <c r="O56" s="30">
        <v>6063</v>
      </c>
      <c r="P56" s="30">
        <v>2127</v>
      </c>
      <c r="Q56" s="30">
        <v>3936</v>
      </c>
      <c r="R56" s="23">
        <v>45245</v>
      </c>
      <c r="S56" s="30">
        <v>3936</v>
      </c>
    </row>
    <row r="57" spans="1:19">
      <c r="A57" s="17">
        <v>45246</v>
      </c>
      <c r="B57" s="17">
        <v>45260</v>
      </c>
      <c r="C57" s="18" t="s">
        <v>26</v>
      </c>
      <c r="D57" s="19" t="s">
        <v>27</v>
      </c>
      <c r="E57" s="20">
        <v>4548</v>
      </c>
      <c r="F57" s="20">
        <v>1515</v>
      </c>
      <c r="G57" s="20">
        <v>0</v>
      </c>
      <c r="H57" s="20">
        <v>0</v>
      </c>
      <c r="I57" s="20">
        <v>0</v>
      </c>
      <c r="J57" s="32">
        <f t="shared" si="0"/>
        <v>6063</v>
      </c>
      <c r="K57" s="21">
        <v>45260.441423611112</v>
      </c>
      <c r="L57" s="19" t="s">
        <v>81</v>
      </c>
      <c r="M57" s="18" t="s">
        <v>135</v>
      </c>
      <c r="N57" s="19" t="s">
        <v>35</v>
      </c>
      <c r="O57" s="22">
        <v>6063</v>
      </c>
      <c r="P57" s="22">
        <v>2127</v>
      </c>
      <c r="Q57" s="22">
        <v>3936</v>
      </c>
      <c r="R57" s="17">
        <v>45260</v>
      </c>
      <c r="S57" s="22">
        <v>3936</v>
      </c>
    </row>
    <row r="58" spans="1:19">
      <c r="A58" s="23">
        <v>45261</v>
      </c>
      <c r="B58" s="23">
        <v>45275</v>
      </c>
      <c r="C58" s="24" t="s">
        <v>26</v>
      </c>
      <c r="D58" s="25" t="s">
        <v>27</v>
      </c>
      <c r="E58" s="26">
        <v>4548</v>
      </c>
      <c r="F58" s="26">
        <v>1515</v>
      </c>
      <c r="G58" s="26">
        <v>0</v>
      </c>
      <c r="H58" s="26">
        <v>0</v>
      </c>
      <c r="I58" s="26">
        <v>0</v>
      </c>
      <c r="J58" s="33">
        <f t="shared" si="0"/>
        <v>6063</v>
      </c>
      <c r="K58" s="29">
        <v>45275.472500000003</v>
      </c>
      <c r="L58" s="25" t="s">
        <v>83</v>
      </c>
      <c r="M58" s="24" t="s">
        <v>135</v>
      </c>
      <c r="N58" s="25" t="s">
        <v>35</v>
      </c>
      <c r="O58" s="30">
        <v>6063</v>
      </c>
      <c r="P58" s="30">
        <v>2127</v>
      </c>
      <c r="Q58" s="30">
        <v>3936</v>
      </c>
      <c r="R58" s="23">
        <v>45275</v>
      </c>
      <c r="S58" s="30">
        <v>3936</v>
      </c>
    </row>
    <row r="59" spans="1:19">
      <c r="A59" s="17">
        <v>45276</v>
      </c>
      <c r="B59" s="17">
        <v>45291</v>
      </c>
      <c r="C59" s="18" t="s">
        <v>26</v>
      </c>
      <c r="D59" s="19" t="s">
        <v>27</v>
      </c>
      <c r="E59" s="20">
        <v>4548</v>
      </c>
      <c r="F59" s="20">
        <v>1515</v>
      </c>
      <c r="G59" s="20">
        <v>0</v>
      </c>
      <c r="H59" s="20">
        <v>0</v>
      </c>
      <c r="I59" s="20">
        <v>0</v>
      </c>
      <c r="J59" s="32">
        <f t="shared" si="0"/>
        <v>6063</v>
      </c>
      <c r="K59" s="21">
        <v>45289.534328703703</v>
      </c>
      <c r="L59" s="19" t="s">
        <v>84</v>
      </c>
      <c r="M59" s="18" t="s">
        <v>135</v>
      </c>
      <c r="N59" s="19" t="s">
        <v>35</v>
      </c>
      <c r="O59" s="22">
        <v>6063</v>
      </c>
      <c r="P59" s="22">
        <v>2136</v>
      </c>
      <c r="Q59" s="22">
        <v>3927</v>
      </c>
      <c r="R59" s="17">
        <v>45289</v>
      </c>
      <c r="S59" s="22">
        <v>3927</v>
      </c>
    </row>
    <row r="60" spans="1:19">
      <c r="A60" s="9"/>
      <c r="B60" s="9"/>
      <c r="C60" s="16" t="s">
        <v>26</v>
      </c>
      <c r="D60" s="10"/>
      <c r="E60" s="11"/>
      <c r="F60" s="11"/>
      <c r="G60" s="11"/>
      <c r="H60" s="11"/>
      <c r="I60" s="27" t="s">
        <v>12</v>
      </c>
      <c r="J60" s="53">
        <f>SUM(J35:J59)</f>
        <v>167792</v>
      </c>
      <c r="K60" s="13"/>
      <c r="L60" s="10"/>
      <c r="M60" s="16"/>
      <c r="N60" s="10"/>
      <c r="O60" s="14"/>
      <c r="P60" s="14"/>
      <c r="Q60" s="14"/>
      <c r="R60" s="9"/>
      <c r="S60" s="14"/>
    </row>
    <row r="61" spans="1:19">
      <c r="A61" s="17">
        <v>44927</v>
      </c>
      <c r="B61" s="17">
        <v>44941</v>
      </c>
      <c r="C61" s="18" t="s">
        <v>28</v>
      </c>
      <c r="D61" s="19" t="s">
        <v>29</v>
      </c>
      <c r="E61" s="20">
        <v>4355</v>
      </c>
      <c r="F61" s="20">
        <v>1451</v>
      </c>
      <c r="G61" s="20">
        <v>0</v>
      </c>
      <c r="H61" s="20">
        <v>0</v>
      </c>
      <c r="I61" s="20">
        <v>0</v>
      </c>
      <c r="J61" s="32">
        <f t="shared" si="0"/>
        <v>5806</v>
      </c>
      <c r="K61" s="21">
        <v>44939.580567129633</v>
      </c>
      <c r="L61" s="19" t="s">
        <v>85</v>
      </c>
      <c r="M61" s="18" t="s">
        <v>135</v>
      </c>
      <c r="N61" s="19" t="s">
        <v>35</v>
      </c>
      <c r="O61" s="22">
        <v>5806</v>
      </c>
      <c r="P61" s="22">
        <v>317</v>
      </c>
      <c r="Q61" s="22">
        <v>5489</v>
      </c>
      <c r="R61" s="17">
        <v>44939</v>
      </c>
      <c r="S61" s="22">
        <v>5489</v>
      </c>
    </row>
    <row r="62" spans="1:19">
      <c r="A62" s="9">
        <v>44942</v>
      </c>
      <c r="B62" s="9">
        <v>44957</v>
      </c>
      <c r="C62" s="16" t="s">
        <v>28</v>
      </c>
      <c r="D62" s="10" t="s">
        <v>29</v>
      </c>
      <c r="E62" s="11">
        <v>4355</v>
      </c>
      <c r="F62" s="11">
        <v>1451</v>
      </c>
      <c r="G62" s="11">
        <v>0</v>
      </c>
      <c r="H62" s="11">
        <v>0</v>
      </c>
      <c r="I62" s="11">
        <v>0</v>
      </c>
      <c r="J62" s="12">
        <f t="shared" si="0"/>
        <v>5806</v>
      </c>
      <c r="K62" s="13">
        <v>44956.561539351853</v>
      </c>
      <c r="L62" s="10" t="s">
        <v>86</v>
      </c>
      <c r="M62" s="16" t="s">
        <v>135</v>
      </c>
      <c r="N62" s="10" t="s">
        <v>35</v>
      </c>
      <c r="O62" s="14">
        <v>5806</v>
      </c>
      <c r="P62" s="14">
        <v>317</v>
      </c>
      <c r="Q62" s="14">
        <v>5489</v>
      </c>
      <c r="R62" s="9">
        <v>44956</v>
      </c>
      <c r="S62" s="14">
        <v>5489</v>
      </c>
    </row>
    <row r="63" spans="1:19">
      <c r="A63" s="17">
        <v>44958</v>
      </c>
      <c r="B63" s="17">
        <v>44972</v>
      </c>
      <c r="C63" s="18" t="s">
        <v>28</v>
      </c>
      <c r="D63" s="19" t="s">
        <v>29</v>
      </c>
      <c r="E63" s="20">
        <v>4355</v>
      </c>
      <c r="F63" s="20">
        <v>1451</v>
      </c>
      <c r="G63" s="20">
        <v>0</v>
      </c>
      <c r="H63" s="20">
        <v>0</v>
      </c>
      <c r="I63" s="20">
        <v>0</v>
      </c>
      <c r="J63" s="32">
        <f t="shared" si="0"/>
        <v>5806</v>
      </c>
      <c r="K63" s="21">
        <v>44972.459861111114</v>
      </c>
      <c r="L63" s="19" t="s">
        <v>87</v>
      </c>
      <c r="M63" s="18" t="s">
        <v>135</v>
      </c>
      <c r="N63" s="19" t="s">
        <v>35</v>
      </c>
      <c r="O63" s="22">
        <v>5806</v>
      </c>
      <c r="P63" s="22">
        <v>317</v>
      </c>
      <c r="Q63" s="22">
        <v>5489</v>
      </c>
      <c r="R63" s="17">
        <v>44972</v>
      </c>
      <c r="S63" s="22">
        <v>5489</v>
      </c>
    </row>
    <row r="64" spans="1:19">
      <c r="A64" s="9">
        <v>44973</v>
      </c>
      <c r="B64" s="9">
        <v>44985</v>
      </c>
      <c r="C64" s="16" t="s">
        <v>28</v>
      </c>
      <c r="D64" s="10" t="s">
        <v>29</v>
      </c>
      <c r="E64" s="11">
        <v>4355</v>
      </c>
      <c r="F64" s="11">
        <v>1451</v>
      </c>
      <c r="G64" s="11">
        <v>0</v>
      </c>
      <c r="H64" s="11">
        <v>0</v>
      </c>
      <c r="I64" s="11">
        <v>0</v>
      </c>
      <c r="J64" s="12">
        <f t="shared" si="0"/>
        <v>5806</v>
      </c>
      <c r="K64" s="13">
        <v>44985.404780092591</v>
      </c>
      <c r="L64" s="10" t="s">
        <v>88</v>
      </c>
      <c r="M64" s="16" t="s">
        <v>135</v>
      </c>
      <c r="N64" s="10" t="s">
        <v>35</v>
      </c>
      <c r="O64" s="14">
        <v>5806</v>
      </c>
      <c r="P64" s="14">
        <v>1418</v>
      </c>
      <c r="Q64" s="14">
        <v>4388</v>
      </c>
      <c r="R64" s="9">
        <v>44985</v>
      </c>
      <c r="S64" s="14">
        <v>4388</v>
      </c>
    </row>
    <row r="65" spans="1:19">
      <c r="A65" s="17">
        <v>44986</v>
      </c>
      <c r="B65" s="17">
        <v>45000</v>
      </c>
      <c r="C65" s="18" t="s">
        <v>28</v>
      </c>
      <c r="D65" s="19" t="s">
        <v>29</v>
      </c>
      <c r="E65" s="20">
        <v>4355</v>
      </c>
      <c r="F65" s="20">
        <v>1451</v>
      </c>
      <c r="G65" s="20">
        <v>0</v>
      </c>
      <c r="H65" s="20">
        <v>0</v>
      </c>
      <c r="I65" s="20">
        <v>0</v>
      </c>
      <c r="J65" s="32">
        <f t="shared" si="0"/>
        <v>5806</v>
      </c>
      <c r="K65" s="21">
        <v>45000.558194444442</v>
      </c>
      <c r="L65" s="19" t="s">
        <v>89</v>
      </c>
      <c r="M65" s="18" t="s">
        <v>135</v>
      </c>
      <c r="N65" s="19" t="s">
        <v>35</v>
      </c>
      <c r="O65" s="22">
        <v>5806</v>
      </c>
      <c r="P65" s="22">
        <v>1031</v>
      </c>
      <c r="Q65" s="22">
        <v>4775</v>
      </c>
      <c r="R65" s="17">
        <v>45000</v>
      </c>
      <c r="S65" s="22">
        <v>4775</v>
      </c>
    </row>
    <row r="66" spans="1:19">
      <c r="A66" s="9">
        <v>45001</v>
      </c>
      <c r="B66" s="9">
        <v>45016</v>
      </c>
      <c r="C66" s="16" t="s">
        <v>28</v>
      </c>
      <c r="D66" s="10" t="s">
        <v>29</v>
      </c>
      <c r="E66" s="11">
        <v>4355</v>
      </c>
      <c r="F66" s="11">
        <v>1451</v>
      </c>
      <c r="G66" s="11">
        <v>0</v>
      </c>
      <c r="H66" s="11">
        <v>0</v>
      </c>
      <c r="I66" s="11">
        <v>0</v>
      </c>
      <c r="J66" s="12">
        <f t="shared" si="0"/>
        <v>5806</v>
      </c>
      <c r="K66" s="13">
        <v>45015.48878472222</v>
      </c>
      <c r="L66" s="10" t="s">
        <v>90</v>
      </c>
      <c r="M66" s="16" t="s">
        <v>135</v>
      </c>
      <c r="N66" s="10" t="s">
        <v>35</v>
      </c>
      <c r="O66" s="14">
        <v>5806</v>
      </c>
      <c r="P66" s="14">
        <v>1031</v>
      </c>
      <c r="Q66" s="14">
        <v>4775</v>
      </c>
      <c r="R66" s="9">
        <v>45015</v>
      </c>
      <c r="S66" s="14">
        <v>4775</v>
      </c>
    </row>
    <row r="67" spans="1:19">
      <c r="A67" s="17">
        <v>45017</v>
      </c>
      <c r="B67" s="17">
        <v>45031</v>
      </c>
      <c r="C67" s="18" t="s">
        <v>28</v>
      </c>
      <c r="D67" s="19" t="s">
        <v>29</v>
      </c>
      <c r="E67" s="20">
        <v>4355</v>
      </c>
      <c r="F67" s="20">
        <v>1451</v>
      </c>
      <c r="G67" s="20">
        <v>0</v>
      </c>
      <c r="H67" s="20">
        <v>0</v>
      </c>
      <c r="I67" s="20">
        <v>0</v>
      </c>
      <c r="J67" s="32">
        <f t="shared" si="0"/>
        <v>5806</v>
      </c>
      <c r="K67" s="21">
        <v>45030.501932870371</v>
      </c>
      <c r="L67" s="19" t="s">
        <v>91</v>
      </c>
      <c r="M67" s="18" t="s">
        <v>135</v>
      </c>
      <c r="N67" s="19" t="s">
        <v>35</v>
      </c>
      <c r="O67" s="22">
        <v>5806</v>
      </c>
      <c r="P67" s="22">
        <v>1031</v>
      </c>
      <c r="Q67" s="22">
        <v>4775</v>
      </c>
      <c r="R67" s="17">
        <v>45030</v>
      </c>
      <c r="S67" s="22">
        <v>4775</v>
      </c>
    </row>
    <row r="68" spans="1:19">
      <c r="A68" s="9">
        <v>45032</v>
      </c>
      <c r="B68" s="9">
        <v>45046</v>
      </c>
      <c r="C68" s="16" t="s">
        <v>28</v>
      </c>
      <c r="D68" s="10" t="s">
        <v>29</v>
      </c>
      <c r="E68" s="11">
        <v>4355</v>
      </c>
      <c r="F68" s="11">
        <v>1451</v>
      </c>
      <c r="G68" s="11">
        <v>0</v>
      </c>
      <c r="H68" s="11">
        <v>0</v>
      </c>
      <c r="I68" s="11">
        <v>0</v>
      </c>
      <c r="J68" s="12">
        <f t="shared" si="0"/>
        <v>5806</v>
      </c>
      <c r="K68" s="13">
        <v>45044.517847222225</v>
      </c>
      <c r="L68" s="10" t="s">
        <v>92</v>
      </c>
      <c r="M68" s="16" t="s">
        <v>135</v>
      </c>
      <c r="N68" s="10" t="s">
        <v>35</v>
      </c>
      <c r="O68" s="14">
        <v>5806</v>
      </c>
      <c r="P68" s="14">
        <v>1031</v>
      </c>
      <c r="Q68" s="14">
        <v>4775</v>
      </c>
      <c r="R68" s="9">
        <v>44985</v>
      </c>
      <c r="S68" s="14">
        <v>4775</v>
      </c>
    </row>
    <row r="69" spans="1:19">
      <c r="A69" s="17">
        <v>45047</v>
      </c>
      <c r="B69" s="17">
        <v>45061</v>
      </c>
      <c r="C69" s="18" t="s">
        <v>28</v>
      </c>
      <c r="D69" s="19" t="s">
        <v>29</v>
      </c>
      <c r="E69" s="20">
        <v>4355</v>
      </c>
      <c r="F69" s="20">
        <v>1451</v>
      </c>
      <c r="G69" s="20">
        <v>0</v>
      </c>
      <c r="H69" s="20">
        <v>0</v>
      </c>
      <c r="I69" s="20">
        <v>0</v>
      </c>
      <c r="J69" s="32">
        <f t="shared" si="0"/>
        <v>5806</v>
      </c>
      <c r="K69" s="21">
        <v>45061.417546296296</v>
      </c>
      <c r="L69" s="19" t="s">
        <v>93</v>
      </c>
      <c r="M69" s="18" t="s">
        <v>135</v>
      </c>
      <c r="N69" s="19" t="s">
        <v>35</v>
      </c>
      <c r="O69" s="22">
        <v>5806</v>
      </c>
      <c r="P69" s="22">
        <v>1031</v>
      </c>
      <c r="Q69" s="22">
        <v>4775</v>
      </c>
      <c r="R69" s="17">
        <v>45061</v>
      </c>
      <c r="S69" s="22">
        <v>4775</v>
      </c>
    </row>
    <row r="70" spans="1:19">
      <c r="A70" s="9">
        <v>45062</v>
      </c>
      <c r="B70" s="9">
        <v>45077</v>
      </c>
      <c r="C70" s="16" t="s">
        <v>28</v>
      </c>
      <c r="D70" s="10" t="s">
        <v>29</v>
      </c>
      <c r="E70" s="11">
        <v>4355</v>
      </c>
      <c r="F70" s="11">
        <v>1451</v>
      </c>
      <c r="G70" s="11">
        <v>0</v>
      </c>
      <c r="H70" s="11">
        <v>0</v>
      </c>
      <c r="I70" s="11">
        <v>0</v>
      </c>
      <c r="J70" s="12">
        <f t="shared" si="0"/>
        <v>5806</v>
      </c>
      <c r="K70" s="13">
        <v>45076.493564814817</v>
      </c>
      <c r="L70" s="10" t="s">
        <v>94</v>
      </c>
      <c r="M70" s="16" t="s">
        <v>135</v>
      </c>
      <c r="N70" s="10" t="s">
        <v>35</v>
      </c>
      <c r="O70" s="14">
        <v>5806</v>
      </c>
      <c r="P70" s="14">
        <v>1031</v>
      </c>
      <c r="Q70" s="14">
        <v>4775</v>
      </c>
      <c r="R70" s="9">
        <v>45076</v>
      </c>
      <c r="S70" s="14">
        <v>4775</v>
      </c>
    </row>
    <row r="71" spans="1:19">
      <c r="A71" s="17">
        <v>45078</v>
      </c>
      <c r="B71" s="17">
        <v>45092</v>
      </c>
      <c r="C71" s="18" t="s">
        <v>28</v>
      </c>
      <c r="D71" s="19" t="s">
        <v>29</v>
      </c>
      <c r="E71" s="20">
        <v>4355</v>
      </c>
      <c r="F71" s="20">
        <v>1451</v>
      </c>
      <c r="G71" s="20">
        <v>0</v>
      </c>
      <c r="H71" s="20">
        <v>0</v>
      </c>
      <c r="I71" s="20">
        <v>0</v>
      </c>
      <c r="J71" s="32">
        <f t="shared" si="0"/>
        <v>5806</v>
      </c>
      <c r="K71" s="21">
        <v>45092.518263888887</v>
      </c>
      <c r="L71" s="19" t="s">
        <v>95</v>
      </c>
      <c r="M71" s="18" t="s">
        <v>135</v>
      </c>
      <c r="N71" s="19" t="s">
        <v>35</v>
      </c>
      <c r="O71" s="22">
        <v>5806</v>
      </c>
      <c r="P71" s="22">
        <v>1031</v>
      </c>
      <c r="Q71" s="22">
        <v>4775</v>
      </c>
      <c r="R71" s="17">
        <v>45092</v>
      </c>
      <c r="S71" s="22">
        <v>4775</v>
      </c>
    </row>
    <row r="72" spans="1:19">
      <c r="A72" s="9">
        <v>45093</v>
      </c>
      <c r="B72" s="9">
        <v>45107</v>
      </c>
      <c r="C72" s="16" t="s">
        <v>28</v>
      </c>
      <c r="D72" s="10" t="s">
        <v>29</v>
      </c>
      <c r="E72" s="11">
        <v>4355</v>
      </c>
      <c r="F72" s="11">
        <v>1451</v>
      </c>
      <c r="G72" s="11">
        <v>0</v>
      </c>
      <c r="H72" s="11">
        <v>0</v>
      </c>
      <c r="I72" s="11">
        <v>0</v>
      </c>
      <c r="J72" s="12">
        <f t="shared" si="0"/>
        <v>5806</v>
      </c>
      <c r="K72" s="13">
        <v>45107.56590277778</v>
      </c>
      <c r="L72" s="10" t="s">
        <v>96</v>
      </c>
      <c r="M72" s="16" t="s">
        <v>135</v>
      </c>
      <c r="N72" s="10" t="s">
        <v>35</v>
      </c>
      <c r="O72" s="14">
        <v>5806</v>
      </c>
      <c r="P72" s="14">
        <v>1031</v>
      </c>
      <c r="Q72" s="14">
        <v>4775</v>
      </c>
      <c r="R72" s="9">
        <v>45107</v>
      </c>
      <c r="S72" s="14">
        <v>4775</v>
      </c>
    </row>
    <row r="73" spans="1:19">
      <c r="A73" s="17">
        <v>45276</v>
      </c>
      <c r="B73" s="17">
        <v>45291</v>
      </c>
      <c r="C73" s="18" t="s">
        <v>28</v>
      </c>
      <c r="D73" s="19" t="s">
        <v>29</v>
      </c>
      <c r="E73" s="20">
        <v>0</v>
      </c>
      <c r="F73" s="20">
        <v>0</v>
      </c>
      <c r="G73" s="20">
        <v>17418</v>
      </c>
      <c r="H73" s="20">
        <v>0</v>
      </c>
      <c r="I73" s="20">
        <v>0</v>
      </c>
      <c r="J73" s="32">
        <f t="shared" si="0"/>
        <v>17418</v>
      </c>
      <c r="K73" s="21">
        <v>45275.602951388886</v>
      </c>
      <c r="L73" s="19" t="s">
        <v>107</v>
      </c>
      <c r="M73" s="18" t="s">
        <v>135</v>
      </c>
      <c r="N73" s="19" t="s">
        <v>35</v>
      </c>
      <c r="O73" s="22">
        <v>17418</v>
      </c>
      <c r="P73" s="22">
        <v>1428</v>
      </c>
      <c r="Q73" s="22">
        <v>15990</v>
      </c>
      <c r="R73" s="17">
        <v>45275</v>
      </c>
      <c r="S73" s="22">
        <v>15990</v>
      </c>
    </row>
    <row r="74" spans="1:19">
      <c r="A74" s="9">
        <v>45108</v>
      </c>
      <c r="B74" s="9">
        <v>45122</v>
      </c>
      <c r="C74" s="16" t="s">
        <v>28</v>
      </c>
      <c r="D74" s="10" t="s">
        <v>29</v>
      </c>
      <c r="E74" s="11">
        <v>4355</v>
      </c>
      <c r="F74" s="11">
        <v>1451</v>
      </c>
      <c r="G74" s="11">
        <v>0</v>
      </c>
      <c r="H74" s="11">
        <v>0</v>
      </c>
      <c r="I74" s="11">
        <v>1742</v>
      </c>
      <c r="J74" s="12">
        <f t="shared" si="0"/>
        <v>7548</v>
      </c>
      <c r="K74" s="13">
        <v>45128.559259259258</v>
      </c>
      <c r="L74" s="10" t="s">
        <v>97</v>
      </c>
      <c r="M74" s="16" t="s">
        <v>135</v>
      </c>
      <c r="N74" s="10" t="s">
        <v>35</v>
      </c>
      <c r="O74" s="14">
        <v>7548</v>
      </c>
      <c r="P74" s="14">
        <v>1052</v>
      </c>
      <c r="Q74" s="14">
        <v>6496</v>
      </c>
      <c r="R74" s="9">
        <v>45121</v>
      </c>
      <c r="S74" s="14">
        <v>6496</v>
      </c>
    </row>
    <row r="75" spans="1:19">
      <c r="A75" s="17">
        <v>45123</v>
      </c>
      <c r="B75" s="17">
        <v>45138</v>
      </c>
      <c r="C75" s="18" t="s">
        <v>28</v>
      </c>
      <c r="D75" s="19" t="s">
        <v>29</v>
      </c>
      <c r="E75" s="20">
        <v>4355</v>
      </c>
      <c r="F75" s="20">
        <v>1451</v>
      </c>
      <c r="G75" s="20">
        <v>0</v>
      </c>
      <c r="H75" s="20">
        <v>0</v>
      </c>
      <c r="I75" s="20">
        <v>0</v>
      </c>
      <c r="J75" s="32">
        <f t="shared" si="0"/>
        <v>5806</v>
      </c>
      <c r="K75" s="21">
        <v>45135.517881944441</v>
      </c>
      <c r="L75" s="19" t="s">
        <v>98</v>
      </c>
      <c r="M75" s="18" t="s">
        <v>135</v>
      </c>
      <c r="N75" s="19" t="s">
        <v>35</v>
      </c>
      <c r="O75" s="22">
        <v>5806</v>
      </c>
      <c r="P75" s="22">
        <v>1031</v>
      </c>
      <c r="Q75" s="22">
        <v>4775</v>
      </c>
      <c r="R75" s="17">
        <v>45135</v>
      </c>
      <c r="S75" s="22">
        <v>4775</v>
      </c>
    </row>
    <row r="76" spans="1:19">
      <c r="A76" s="9">
        <v>45139</v>
      </c>
      <c r="B76" s="9">
        <v>45153</v>
      </c>
      <c r="C76" s="16" t="s">
        <v>28</v>
      </c>
      <c r="D76" s="10" t="s">
        <v>29</v>
      </c>
      <c r="E76" s="11">
        <v>4355</v>
      </c>
      <c r="F76" s="11">
        <v>1451</v>
      </c>
      <c r="G76" s="11">
        <v>0</v>
      </c>
      <c r="H76" s="11">
        <v>0</v>
      </c>
      <c r="I76" s="11">
        <v>0</v>
      </c>
      <c r="J76" s="12">
        <f t="shared" ref="J76:J111" si="1">SUM(E76:I76)</f>
        <v>5806</v>
      </c>
      <c r="K76" s="13">
        <v>45153.378796296296</v>
      </c>
      <c r="L76" s="10" t="s">
        <v>99</v>
      </c>
      <c r="M76" s="16" t="s">
        <v>135</v>
      </c>
      <c r="N76" s="10" t="s">
        <v>35</v>
      </c>
      <c r="O76" s="14">
        <v>5806</v>
      </c>
      <c r="P76" s="14">
        <v>1031</v>
      </c>
      <c r="Q76" s="14">
        <v>4775</v>
      </c>
      <c r="R76" s="9">
        <v>45153</v>
      </c>
      <c r="S76" s="14">
        <v>4775</v>
      </c>
    </row>
    <row r="77" spans="1:19">
      <c r="A77" s="17">
        <v>45154</v>
      </c>
      <c r="B77" s="17">
        <v>45169</v>
      </c>
      <c r="C77" s="18" t="s">
        <v>28</v>
      </c>
      <c r="D77" s="19" t="s">
        <v>29</v>
      </c>
      <c r="E77" s="20">
        <v>4355</v>
      </c>
      <c r="F77" s="20">
        <v>1451</v>
      </c>
      <c r="G77" s="20">
        <v>0</v>
      </c>
      <c r="H77" s="20">
        <v>0</v>
      </c>
      <c r="I77" s="20">
        <v>0</v>
      </c>
      <c r="J77" s="32">
        <f t="shared" si="1"/>
        <v>5806</v>
      </c>
      <c r="K77" s="21">
        <v>45168.408842592595</v>
      </c>
      <c r="L77" s="19" t="s">
        <v>100</v>
      </c>
      <c r="M77" s="18" t="s">
        <v>135</v>
      </c>
      <c r="N77" s="19" t="s">
        <v>35</v>
      </c>
      <c r="O77" s="22">
        <v>5806</v>
      </c>
      <c r="P77" s="22">
        <v>1031</v>
      </c>
      <c r="Q77" s="22">
        <v>4775</v>
      </c>
      <c r="R77" s="17">
        <v>45168</v>
      </c>
      <c r="S77" s="22">
        <v>4775</v>
      </c>
    </row>
    <row r="78" spans="1:19">
      <c r="A78" s="9">
        <v>45170</v>
      </c>
      <c r="B78" s="9">
        <v>45184</v>
      </c>
      <c r="C78" s="16" t="s">
        <v>28</v>
      </c>
      <c r="D78" s="10" t="s">
        <v>29</v>
      </c>
      <c r="E78" s="11">
        <v>4355</v>
      </c>
      <c r="F78" s="11">
        <v>1451</v>
      </c>
      <c r="G78" s="11">
        <v>0</v>
      </c>
      <c r="H78" s="11">
        <v>0</v>
      </c>
      <c r="I78" s="11">
        <v>0</v>
      </c>
      <c r="J78" s="12">
        <f t="shared" si="1"/>
        <v>5806</v>
      </c>
      <c r="K78" s="13">
        <v>45184.547268518516</v>
      </c>
      <c r="L78" s="10" t="s">
        <v>101</v>
      </c>
      <c r="M78" s="16" t="s">
        <v>135</v>
      </c>
      <c r="N78" s="10" t="s">
        <v>35</v>
      </c>
      <c r="O78" s="14">
        <v>5806</v>
      </c>
      <c r="P78" s="14">
        <v>1031</v>
      </c>
      <c r="Q78" s="14">
        <v>4775</v>
      </c>
      <c r="R78" s="9">
        <v>45184</v>
      </c>
      <c r="S78" s="14">
        <v>4775</v>
      </c>
    </row>
    <row r="79" spans="1:19">
      <c r="A79" s="17">
        <v>45185</v>
      </c>
      <c r="B79" s="17">
        <v>45199</v>
      </c>
      <c r="C79" s="18" t="s">
        <v>28</v>
      </c>
      <c r="D79" s="19" t="s">
        <v>29</v>
      </c>
      <c r="E79" s="20">
        <v>4355</v>
      </c>
      <c r="F79" s="20">
        <v>1451</v>
      </c>
      <c r="G79" s="20">
        <v>0</v>
      </c>
      <c r="H79" s="20">
        <v>0</v>
      </c>
      <c r="I79" s="20">
        <v>0</v>
      </c>
      <c r="J79" s="32">
        <f t="shared" si="1"/>
        <v>5806</v>
      </c>
      <c r="K79" s="21">
        <v>45198.475127314814</v>
      </c>
      <c r="L79" s="19" t="s">
        <v>102</v>
      </c>
      <c r="M79" s="18" t="s">
        <v>135</v>
      </c>
      <c r="N79" s="19" t="s">
        <v>35</v>
      </c>
      <c r="O79" s="22">
        <v>5806</v>
      </c>
      <c r="P79" s="22">
        <v>1418</v>
      </c>
      <c r="Q79" s="22">
        <v>4388</v>
      </c>
      <c r="R79" s="17">
        <v>45198</v>
      </c>
      <c r="S79" s="22">
        <v>4388</v>
      </c>
    </row>
    <row r="80" spans="1:19">
      <c r="A80" s="9">
        <v>45200</v>
      </c>
      <c r="B80" s="9">
        <v>45214</v>
      </c>
      <c r="C80" s="16" t="s">
        <v>28</v>
      </c>
      <c r="D80" s="10" t="s">
        <v>29</v>
      </c>
      <c r="E80" s="11">
        <v>4355</v>
      </c>
      <c r="F80" s="11">
        <v>1451</v>
      </c>
      <c r="G80" s="11">
        <v>0</v>
      </c>
      <c r="H80" s="11">
        <v>0</v>
      </c>
      <c r="I80" s="11">
        <v>0</v>
      </c>
      <c r="J80" s="12">
        <f t="shared" si="1"/>
        <v>5806</v>
      </c>
      <c r="K80" s="13">
        <v>45212.395046296297</v>
      </c>
      <c r="L80" s="10" t="s">
        <v>103</v>
      </c>
      <c r="M80" s="16" t="s">
        <v>135</v>
      </c>
      <c r="N80" s="10" t="s">
        <v>35</v>
      </c>
      <c r="O80" s="14">
        <v>5806</v>
      </c>
      <c r="P80" s="14">
        <v>1031</v>
      </c>
      <c r="Q80" s="14">
        <v>4775</v>
      </c>
      <c r="R80" s="9">
        <v>45212</v>
      </c>
      <c r="S80" s="14">
        <v>4775</v>
      </c>
    </row>
    <row r="81" spans="1:19">
      <c r="A81" s="17">
        <v>45215</v>
      </c>
      <c r="B81" s="17">
        <v>45230</v>
      </c>
      <c r="C81" s="18" t="s">
        <v>28</v>
      </c>
      <c r="D81" s="19" t="s">
        <v>29</v>
      </c>
      <c r="E81" s="20">
        <v>4355</v>
      </c>
      <c r="F81" s="20">
        <v>1451</v>
      </c>
      <c r="G81" s="20">
        <v>0</v>
      </c>
      <c r="H81" s="20">
        <v>0</v>
      </c>
      <c r="I81" s="20">
        <v>0</v>
      </c>
      <c r="J81" s="32">
        <f t="shared" si="1"/>
        <v>5806</v>
      </c>
      <c r="K81" s="21">
        <v>45229.48337962963</v>
      </c>
      <c r="L81" s="19" t="s">
        <v>104</v>
      </c>
      <c r="M81" s="18" t="s">
        <v>135</v>
      </c>
      <c r="N81" s="19" t="s">
        <v>35</v>
      </c>
      <c r="O81" s="22">
        <v>5806</v>
      </c>
      <c r="P81" s="22">
        <v>1031</v>
      </c>
      <c r="Q81" s="22">
        <v>4775</v>
      </c>
      <c r="R81" s="17">
        <v>45229</v>
      </c>
      <c r="S81" s="22">
        <v>4775</v>
      </c>
    </row>
    <row r="82" spans="1:19">
      <c r="A82" s="9">
        <v>45231</v>
      </c>
      <c r="B82" s="9">
        <v>45245</v>
      </c>
      <c r="C82" s="16" t="s">
        <v>28</v>
      </c>
      <c r="D82" s="10" t="s">
        <v>29</v>
      </c>
      <c r="E82" s="11">
        <v>4355</v>
      </c>
      <c r="F82" s="11">
        <v>1451</v>
      </c>
      <c r="G82" s="11">
        <v>0</v>
      </c>
      <c r="H82" s="11">
        <v>0</v>
      </c>
      <c r="I82" s="11">
        <v>0</v>
      </c>
      <c r="J82" s="12">
        <f t="shared" si="1"/>
        <v>5806</v>
      </c>
      <c r="K82" s="13">
        <v>45245.622199074074</v>
      </c>
      <c r="L82" s="10" t="s">
        <v>105</v>
      </c>
      <c r="M82" s="16" t="s">
        <v>135</v>
      </c>
      <c r="N82" s="10" t="s">
        <v>35</v>
      </c>
      <c r="O82" s="14">
        <v>5806</v>
      </c>
      <c r="P82" s="14">
        <v>1031</v>
      </c>
      <c r="Q82" s="14">
        <v>4775</v>
      </c>
      <c r="R82" s="9">
        <v>45245</v>
      </c>
      <c r="S82" s="14">
        <v>4775</v>
      </c>
    </row>
    <row r="83" spans="1:19">
      <c r="A83" s="17">
        <v>45246</v>
      </c>
      <c r="B83" s="17">
        <v>45260</v>
      </c>
      <c r="C83" s="18" t="s">
        <v>28</v>
      </c>
      <c r="D83" s="19" t="s">
        <v>29</v>
      </c>
      <c r="E83" s="20">
        <v>4355</v>
      </c>
      <c r="F83" s="20">
        <v>1451</v>
      </c>
      <c r="G83" s="20">
        <v>0</v>
      </c>
      <c r="H83" s="20">
        <v>0</v>
      </c>
      <c r="I83" s="20">
        <v>0</v>
      </c>
      <c r="J83" s="32">
        <f t="shared" si="1"/>
        <v>5806</v>
      </c>
      <c r="K83" s="21">
        <v>45260.442974537036</v>
      </c>
      <c r="L83" s="19" t="s">
        <v>106</v>
      </c>
      <c r="M83" s="18" t="s">
        <v>135</v>
      </c>
      <c r="N83" s="19" t="s">
        <v>35</v>
      </c>
      <c r="O83" s="22">
        <v>5806</v>
      </c>
      <c r="P83" s="22">
        <v>1031</v>
      </c>
      <c r="Q83" s="22">
        <v>4775</v>
      </c>
      <c r="R83" s="17">
        <v>45260</v>
      </c>
      <c r="S83" s="22">
        <v>4775</v>
      </c>
    </row>
    <row r="84" spans="1:19">
      <c r="A84" s="9">
        <v>45261</v>
      </c>
      <c r="B84" s="9">
        <v>45275</v>
      </c>
      <c r="C84" s="16" t="s">
        <v>28</v>
      </c>
      <c r="D84" s="10" t="s">
        <v>29</v>
      </c>
      <c r="E84" s="11">
        <v>4355</v>
      </c>
      <c r="F84" s="11">
        <v>1451</v>
      </c>
      <c r="G84" s="11">
        <v>0</v>
      </c>
      <c r="H84" s="11">
        <v>0</v>
      </c>
      <c r="I84" s="11">
        <v>0</v>
      </c>
      <c r="J84" s="12">
        <f t="shared" si="1"/>
        <v>5806</v>
      </c>
      <c r="K84" s="13">
        <v>45275.473761574074</v>
      </c>
      <c r="L84" s="10" t="s">
        <v>108</v>
      </c>
      <c r="M84" s="16" t="s">
        <v>135</v>
      </c>
      <c r="N84" s="10" t="s">
        <v>35</v>
      </c>
      <c r="O84" s="14">
        <v>5806</v>
      </c>
      <c r="P84" s="14">
        <v>1031</v>
      </c>
      <c r="Q84" s="14">
        <v>4775</v>
      </c>
      <c r="R84" s="9">
        <v>45275</v>
      </c>
      <c r="S84" s="14">
        <v>4775</v>
      </c>
    </row>
    <row r="85" spans="1:19">
      <c r="A85" s="17">
        <v>45276</v>
      </c>
      <c r="B85" s="17">
        <v>45291</v>
      </c>
      <c r="C85" s="18" t="s">
        <v>28</v>
      </c>
      <c r="D85" s="19" t="s">
        <v>29</v>
      </c>
      <c r="E85" s="20">
        <v>4355</v>
      </c>
      <c r="F85" s="20">
        <v>1451</v>
      </c>
      <c r="G85" s="20">
        <v>0</v>
      </c>
      <c r="H85" s="20">
        <v>0</v>
      </c>
      <c r="I85" s="20">
        <v>0</v>
      </c>
      <c r="J85" s="32">
        <f t="shared" si="1"/>
        <v>5806</v>
      </c>
      <c r="K85" s="21">
        <v>45289.535798611112</v>
      </c>
      <c r="L85" s="19" t="s">
        <v>109</v>
      </c>
      <c r="M85" s="18" t="s">
        <v>135</v>
      </c>
      <c r="N85" s="19" t="s">
        <v>35</v>
      </c>
      <c r="O85" s="22">
        <v>5806</v>
      </c>
      <c r="P85" s="22">
        <v>1037</v>
      </c>
      <c r="Q85" s="22">
        <v>4769</v>
      </c>
      <c r="R85" s="17">
        <v>45289</v>
      </c>
      <c r="S85" s="22">
        <v>4769</v>
      </c>
    </row>
    <row r="86" spans="1:19" s="31" customFormat="1">
      <c r="A86" s="23"/>
      <c r="B86" s="23"/>
      <c r="C86" s="24" t="s">
        <v>28</v>
      </c>
      <c r="D86" s="25"/>
      <c r="E86" s="26"/>
      <c r="F86" s="26"/>
      <c r="G86" s="26"/>
      <c r="H86" s="26"/>
      <c r="I86" s="27" t="s">
        <v>12</v>
      </c>
      <c r="J86" s="28">
        <f>SUM(J61:J85)</f>
        <v>158504</v>
      </c>
      <c r="K86" s="29"/>
      <c r="L86" s="25"/>
      <c r="M86" s="24"/>
      <c r="N86" s="25"/>
      <c r="O86" s="30"/>
      <c r="P86" s="30"/>
      <c r="Q86" s="30"/>
      <c r="R86" s="23"/>
      <c r="S86" s="30"/>
    </row>
    <row r="87" spans="1:19">
      <c r="A87" s="17">
        <v>44927</v>
      </c>
      <c r="B87" s="17">
        <v>44941</v>
      </c>
      <c r="C87" s="18" t="s">
        <v>30</v>
      </c>
      <c r="D87" s="19" t="s">
        <v>31</v>
      </c>
      <c r="E87" s="20">
        <v>3780</v>
      </c>
      <c r="F87" s="20">
        <v>1260</v>
      </c>
      <c r="G87" s="20">
        <v>0</v>
      </c>
      <c r="H87" s="20">
        <v>126</v>
      </c>
      <c r="I87" s="20">
        <v>0</v>
      </c>
      <c r="J87" s="32">
        <f t="shared" si="1"/>
        <v>5166</v>
      </c>
      <c r="K87" s="21">
        <v>44939.580196759256</v>
      </c>
      <c r="L87" s="19" t="s">
        <v>110</v>
      </c>
      <c r="M87" s="18" t="s">
        <v>135</v>
      </c>
      <c r="N87" s="19" t="s">
        <v>35</v>
      </c>
      <c r="O87" s="22">
        <v>5166</v>
      </c>
      <c r="P87" s="22">
        <v>1437</v>
      </c>
      <c r="Q87" s="22">
        <v>3729</v>
      </c>
      <c r="R87" s="17">
        <v>44939</v>
      </c>
      <c r="S87" s="22">
        <v>3729</v>
      </c>
    </row>
    <row r="88" spans="1:19">
      <c r="A88" s="23">
        <v>44942</v>
      </c>
      <c r="B88" s="23">
        <v>44957</v>
      </c>
      <c r="C88" s="24" t="s">
        <v>30</v>
      </c>
      <c r="D88" s="25" t="s">
        <v>31</v>
      </c>
      <c r="E88" s="26">
        <v>3780</v>
      </c>
      <c r="F88" s="26">
        <v>1260</v>
      </c>
      <c r="G88" s="26">
        <v>0</v>
      </c>
      <c r="H88" s="26">
        <v>126</v>
      </c>
      <c r="I88" s="26">
        <v>0</v>
      </c>
      <c r="J88" s="33">
        <f t="shared" si="1"/>
        <v>5166</v>
      </c>
      <c r="K88" s="29">
        <v>44956.561064814814</v>
      </c>
      <c r="L88" s="25" t="s">
        <v>111</v>
      </c>
      <c r="M88" s="24" t="s">
        <v>135</v>
      </c>
      <c r="N88" s="25" t="s">
        <v>35</v>
      </c>
      <c r="O88" s="30">
        <v>5166</v>
      </c>
      <c r="P88" s="30">
        <v>2393</v>
      </c>
      <c r="Q88" s="30">
        <v>2773</v>
      </c>
      <c r="R88" s="23">
        <v>44956</v>
      </c>
      <c r="S88" s="30">
        <v>2773</v>
      </c>
    </row>
    <row r="89" spans="1:19">
      <c r="A89" s="17">
        <v>44958</v>
      </c>
      <c r="B89" s="17">
        <v>44972</v>
      </c>
      <c r="C89" s="18" t="s">
        <v>30</v>
      </c>
      <c r="D89" s="19" t="s">
        <v>31</v>
      </c>
      <c r="E89" s="20">
        <v>3780</v>
      </c>
      <c r="F89" s="20">
        <v>1260</v>
      </c>
      <c r="G89" s="20">
        <v>0</v>
      </c>
      <c r="H89" s="20">
        <v>126</v>
      </c>
      <c r="I89" s="20">
        <v>0</v>
      </c>
      <c r="J89" s="32">
        <f t="shared" si="1"/>
        <v>5166</v>
      </c>
      <c r="K89" s="21">
        <v>44972.459236111114</v>
      </c>
      <c r="L89" s="19" t="s">
        <v>112</v>
      </c>
      <c r="M89" s="18" t="s">
        <v>135</v>
      </c>
      <c r="N89" s="19" t="s">
        <v>35</v>
      </c>
      <c r="O89" s="22">
        <v>5166</v>
      </c>
      <c r="P89" s="22">
        <v>2393</v>
      </c>
      <c r="Q89" s="22">
        <v>2773</v>
      </c>
      <c r="R89" s="17">
        <v>44972</v>
      </c>
      <c r="S89" s="22">
        <v>2773</v>
      </c>
    </row>
    <row r="90" spans="1:19">
      <c r="A90" s="23">
        <v>44973</v>
      </c>
      <c r="B90" s="23">
        <v>44985</v>
      </c>
      <c r="C90" s="24" t="s">
        <v>30</v>
      </c>
      <c r="D90" s="25" t="s">
        <v>31</v>
      </c>
      <c r="E90" s="26">
        <v>3780</v>
      </c>
      <c r="F90" s="26">
        <v>1260</v>
      </c>
      <c r="G90" s="26">
        <v>0</v>
      </c>
      <c r="H90" s="26">
        <v>126</v>
      </c>
      <c r="I90" s="26">
        <v>0</v>
      </c>
      <c r="J90" s="33">
        <f t="shared" si="1"/>
        <v>5166</v>
      </c>
      <c r="K90" s="29">
        <v>44985.404016203705</v>
      </c>
      <c r="L90" s="25" t="s">
        <v>113</v>
      </c>
      <c r="M90" s="24" t="s">
        <v>135</v>
      </c>
      <c r="N90" s="25" t="s">
        <v>35</v>
      </c>
      <c r="O90" s="30">
        <v>5166</v>
      </c>
      <c r="P90" s="30">
        <v>2393</v>
      </c>
      <c r="Q90" s="30">
        <v>2773</v>
      </c>
      <c r="R90" s="23">
        <v>44985</v>
      </c>
      <c r="S90" s="30">
        <v>2773</v>
      </c>
    </row>
    <row r="91" spans="1:19">
      <c r="A91" s="17">
        <v>44986</v>
      </c>
      <c r="B91" s="17">
        <v>45000</v>
      </c>
      <c r="C91" s="18" t="s">
        <v>30</v>
      </c>
      <c r="D91" s="19" t="s">
        <v>31</v>
      </c>
      <c r="E91" s="20">
        <v>3780</v>
      </c>
      <c r="F91" s="20">
        <v>1260</v>
      </c>
      <c r="G91" s="20">
        <v>0</v>
      </c>
      <c r="H91" s="20">
        <v>126</v>
      </c>
      <c r="I91" s="20">
        <v>0</v>
      </c>
      <c r="J91" s="32">
        <f t="shared" si="1"/>
        <v>5166</v>
      </c>
      <c r="K91" s="21">
        <v>45000.554907407408</v>
      </c>
      <c r="L91" s="19" t="s">
        <v>114</v>
      </c>
      <c r="M91" s="18" t="s">
        <v>135</v>
      </c>
      <c r="N91" s="19" t="s">
        <v>35</v>
      </c>
      <c r="O91" s="22">
        <v>5166</v>
      </c>
      <c r="P91" s="22">
        <v>2393</v>
      </c>
      <c r="Q91" s="22">
        <v>2773</v>
      </c>
      <c r="R91" s="17">
        <v>45000</v>
      </c>
      <c r="S91" s="22">
        <v>2773</v>
      </c>
    </row>
    <row r="92" spans="1:19">
      <c r="A92" s="23">
        <v>45001</v>
      </c>
      <c r="B92" s="23">
        <v>45016</v>
      </c>
      <c r="C92" s="24" t="s">
        <v>30</v>
      </c>
      <c r="D92" s="25" t="s">
        <v>31</v>
      </c>
      <c r="E92" s="26">
        <v>3780</v>
      </c>
      <c r="F92" s="26">
        <v>1260</v>
      </c>
      <c r="G92" s="26">
        <v>0</v>
      </c>
      <c r="H92" s="26">
        <v>126</v>
      </c>
      <c r="I92" s="26">
        <v>1512</v>
      </c>
      <c r="J92" s="33">
        <f t="shared" si="1"/>
        <v>6678</v>
      </c>
      <c r="K92" s="29">
        <v>45015.48814814815</v>
      </c>
      <c r="L92" s="25" t="s">
        <v>115</v>
      </c>
      <c r="M92" s="24" t="s">
        <v>135</v>
      </c>
      <c r="N92" s="25" t="s">
        <v>35</v>
      </c>
      <c r="O92" s="30">
        <v>6678</v>
      </c>
      <c r="P92" s="30">
        <v>2393</v>
      </c>
      <c r="Q92" s="30">
        <v>4285</v>
      </c>
      <c r="R92" s="23">
        <v>45015</v>
      </c>
      <c r="S92" s="30">
        <v>4285</v>
      </c>
    </row>
    <row r="93" spans="1:19">
      <c r="A93" s="17">
        <v>45017</v>
      </c>
      <c r="B93" s="17">
        <v>45031</v>
      </c>
      <c r="C93" s="18" t="s">
        <v>30</v>
      </c>
      <c r="D93" s="19" t="s">
        <v>31</v>
      </c>
      <c r="E93" s="20">
        <v>3780</v>
      </c>
      <c r="F93" s="20">
        <v>1260</v>
      </c>
      <c r="G93" s="20">
        <v>0</v>
      </c>
      <c r="H93" s="20">
        <v>126</v>
      </c>
      <c r="I93" s="20">
        <v>0</v>
      </c>
      <c r="J93" s="32">
        <f t="shared" si="1"/>
        <v>5166</v>
      </c>
      <c r="K93" s="21">
        <v>45030.501435185186</v>
      </c>
      <c r="L93" s="19" t="s">
        <v>116</v>
      </c>
      <c r="M93" s="18" t="s">
        <v>135</v>
      </c>
      <c r="N93" s="19" t="s">
        <v>35</v>
      </c>
      <c r="O93" s="22">
        <v>5166</v>
      </c>
      <c r="P93" s="22">
        <v>2393</v>
      </c>
      <c r="Q93" s="22">
        <v>2773</v>
      </c>
      <c r="R93" s="17">
        <v>45030</v>
      </c>
      <c r="S93" s="22">
        <v>2773</v>
      </c>
    </row>
    <row r="94" spans="1:19">
      <c r="A94" s="23">
        <v>45032</v>
      </c>
      <c r="B94" s="23">
        <v>45046</v>
      </c>
      <c r="C94" s="24" t="s">
        <v>30</v>
      </c>
      <c r="D94" s="25" t="s">
        <v>31</v>
      </c>
      <c r="E94" s="26">
        <v>4530</v>
      </c>
      <c r="F94" s="26">
        <v>1510</v>
      </c>
      <c r="G94" s="26">
        <v>0</v>
      </c>
      <c r="H94" s="26">
        <v>302</v>
      </c>
      <c r="I94" s="26">
        <v>0</v>
      </c>
      <c r="J94" s="33">
        <f t="shared" si="1"/>
        <v>6342</v>
      </c>
      <c r="K94" s="29">
        <v>45044.505416666667</v>
      </c>
      <c r="L94" s="25" t="s">
        <v>117</v>
      </c>
      <c r="M94" s="24" t="s">
        <v>135</v>
      </c>
      <c r="N94" s="25" t="s">
        <v>35</v>
      </c>
      <c r="O94" s="30">
        <v>6342</v>
      </c>
      <c r="P94" s="30">
        <v>2474</v>
      </c>
      <c r="Q94" s="30">
        <v>3868</v>
      </c>
      <c r="R94" s="23">
        <v>44985</v>
      </c>
      <c r="S94" s="30">
        <v>3868</v>
      </c>
    </row>
    <row r="95" spans="1:19">
      <c r="A95" s="17">
        <v>45047</v>
      </c>
      <c r="B95" s="17">
        <v>45061</v>
      </c>
      <c r="C95" s="18" t="s">
        <v>30</v>
      </c>
      <c r="D95" s="19" t="s">
        <v>31</v>
      </c>
      <c r="E95" s="20">
        <v>4530</v>
      </c>
      <c r="F95" s="20">
        <v>1510</v>
      </c>
      <c r="G95" s="20">
        <v>0</v>
      </c>
      <c r="H95" s="20">
        <v>302</v>
      </c>
      <c r="I95" s="20">
        <v>0</v>
      </c>
      <c r="J95" s="32">
        <f t="shared" si="1"/>
        <v>6342</v>
      </c>
      <c r="K95" s="21">
        <v>45061.416620370372</v>
      </c>
      <c r="L95" s="19" t="s">
        <v>118</v>
      </c>
      <c r="M95" s="18" t="s">
        <v>135</v>
      </c>
      <c r="N95" s="19" t="s">
        <v>35</v>
      </c>
      <c r="O95" s="22">
        <v>6342</v>
      </c>
      <c r="P95" s="22">
        <v>2474</v>
      </c>
      <c r="Q95" s="22">
        <v>3868</v>
      </c>
      <c r="R95" s="17">
        <v>45061</v>
      </c>
      <c r="S95" s="22">
        <v>3868</v>
      </c>
    </row>
    <row r="96" spans="1:19">
      <c r="A96" s="23">
        <v>45062</v>
      </c>
      <c r="B96" s="23">
        <v>45077</v>
      </c>
      <c r="C96" s="24" t="s">
        <v>30</v>
      </c>
      <c r="D96" s="25" t="s">
        <v>31</v>
      </c>
      <c r="E96" s="26">
        <v>4530</v>
      </c>
      <c r="F96" s="26">
        <v>1510</v>
      </c>
      <c r="G96" s="26">
        <v>0</v>
      </c>
      <c r="H96" s="26">
        <v>302</v>
      </c>
      <c r="I96" s="26">
        <v>0</v>
      </c>
      <c r="J96" s="33">
        <f t="shared" si="1"/>
        <v>6342</v>
      </c>
      <c r="K96" s="29">
        <v>45076.492638888885</v>
      </c>
      <c r="L96" s="25" t="s">
        <v>119</v>
      </c>
      <c r="M96" s="24" t="s">
        <v>135</v>
      </c>
      <c r="N96" s="25" t="s">
        <v>35</v>
      </c>
      <c r="O96" s="30">
        <v>6342</v>
      </c>
      <c r="P96" s="30">
        <v>2474</v>
      </c>
      <c r="Q96" s="30">
        <v>3868</v>
      </c>
      <c r="R96" s="23">
        <v>45076</v>
      </c>
      <c r="S96" s="30">
        <v>3868</v>
      </c>
    </row>
    <row r="97" spans="1:19">
      <c r="A97" s="17">
        <v>45078</v>
      </c>
      <c r="B97" s="17">
        <v>45092</v>
      </c>
      <c r="C97" s="18" t="s">
        <v>30</v>
      </c>
      <c r="D97" s="19" t="s">
        <v>31</v>
      </c>
      <c r="E97" s="20">
        <v>4530</v>
      </c>
      <c r="F97" s="20">
        <v>1510</v>
      </c>
      <c r="G97" s="20">
        <v>0</v>
      </c>
      <c r="H97" s="20">
        <v>302</v>
      </c>
      <c r="I97" s="20">
        <v>0</v>
      </c>
      <c r="J97" s="32">
        <f t="shared" si="1"/>
        <v>6342</v>
      </c>
      <c r="K97" s="21">
        <v>45092.516851851855</v>
      </c>
      <c r="L97" s="19" t="s">
        <v>120</v>
      </c>
      <c r="M97" s="18" t="s">
        <v>135</v>
      </c>
      <c r="N97" s="19" t="s">
        <v>35</v>
      </c>
      <c r="O97" s="22">
        <v>6342</v>
      </c>
      <c r="P97" s="22">
        <v>2474</v>
      </c>
      <c r="Q97" s="22">
        <v>3868</v>
      </c>
      <c r="R97" s="17">
        <v>45092</v>
      </c>
      <c r="S97" s="22">
        <v>3868</v>
      </c>
    </row>
    <row r="98" spans="1:19">
      <c r="A98" s="23">
        <v>45093</v>
      </c>
      <c r="B98" s="23">
        <v>45107</v>
      </c>
      <c r="C98" s="24" t="s">
        <v>30</v>
      </c>
      <c r="D98" s="25" t="s">
        <v>31</v>
      </c>
      <c r="E98" s="26">
        <v>4530</v>
      </c>
      <c r="F98" s="26">
        <v>1510</v>
      </c>
      <c r="G98" s="26">
        <v>0</v>
      </c>
      <c r="H98" s="26">
        <v>302</v>
      </c>
      <c r="I98" s="26">
        <v>0</v>
      </c>
      <c r="J98" s="33">
        <f t="shared" si="1"/>
        <v>6342</v>
      </c>
      <c r="K98" s="29">
        <v>45107.56417824074</v>
      </c>
      <c r="L98" s="25" t="s">
        <v>121</v>
      </c>
      <c r="M98" s="24" t="s">
        <v>135</v>
      </c>
      <c r="N98" s="25" t="s">
        <v>35</v>
      </c>
      <c r="O98" s="30">
        <v>6342</v>
      </c>
      <c r="P98" s="30">
        <v>2474</v>
      </c>
      <c r="Q98" s="30">
        <v>3868</v>
      </c>
      <c r="R98" s="23">
        <v>45107</v>
      </c>
      <c r="S98" s="30">
        <v>3868</v>
      </c>
    </row>
    <row r="99" spans="1:19">
      <c r="A99" s="17">
        <v>45276</v>
      </c>
      <c r="B99" s="17">
        <v>45291</v>
      </c>
      <c r="C99" s="18" t="s">
        <v>30</v>
      </c>
      <c r="D99" s="19" t="s">
        <v>31</v>
      </c>
      <c r="E99" s="20">
        <v>0</v>
      </c>
      <c r="F99" s="20">
        <v>0</v>
      </c>
      <c r="G99" s="20">
        <v>17267</v>
      </c>
      <c r="H99" s="20">
        <v>0</v>
      </c>
      <c r="I99" s="20">
        <v>0</v>
      </c>
      <c r="J99" s="32">
        <f t="shared" si="1"/>
        <v>17267</v>
      </c>
      <c r="K99" s="21">
        <v>45275.602395833332</v>
      </c>
      <c r="L99" s="19" t="s">
        <v>132</v>
      </c>
      <c r="M99" s="18" t="s">
        <v>135</v>
      </c>
      <c r="N99" s="19" t="s">
        <v>35</v>
      </c>
      <c r="O99" s="22">
        <v>17267</v>
      </c>
      <c r="P99" s="22">
        <v>1401</v>
      </c>
      <c r="Q99" s="22">
        <v>15866</v>
      </c>
      <c r="R99" s="17">
        <v>45275</v>
      </c>
      <c r="S99" s="22">
        <v>15866</v>
      </c>
    </row>
    <row r="100" spans="1:19">
      <c r="A100" s="23">
        <v>45108</v>
      </c>
      <c r="B100" s="23">
        <v>45122</v>
      </c>
      <c r="C100" s="24" t="s">
        <v>30</v>
      </c>
      <c r="D100" s="25" t="s">
        <v>31</v>
      </c>
      <c r="E100" s="26">
        <v>4530</v>
      </c>
      <c r="F100" s="26">
        <v>1510</v>
      </c>
      <c r="G100" s="26">
        <v>0</v>
      </c>
      <c r="H100" s="26">
        <v>302</v>
      </c>
      <c r="I100" s="26">
        <v>0</v>
      </c>
      <c r="J100" s="33">
        <f t="shared" si="1"/>
        <v>6342</v>
      </c>
      <c r="K100" s="29">
        <v>45128.547719907408</v>
      </c>
      <c r="L100" s="25" t="s">
        <v>122</v>
      </c>
      <c r="M100" s="24" t="s">
        <v>135</v>
      </c>
      <c r="N100" s="25" t="s">
        <v>35</v>
      </c>
      <c r="O100" s="30">
        <v>6342</v>
      </c>
      <c r="P100" s="30">
        <v>2474</v>
      </c>
      <c r="Q100" s="30">
        <v>3868</v>
      </c>
      <c r="R100" s="23">
        <v>45121</v>
      </c>
      <c r="S100" s="30">
        <v>3868</v>
      </c>
    </row>
    <row r="101" spans="1:19">
      <c r="A101" s="17">
        <v>45123</v>
      </c>
      <c r="B101" s="17">
        <v>45138</v>
      </c>
      <c r="C101" s="18" t="s">
        <v>30</v>
      </c>
      <c r="D101" s="19" t="s">
        <v>31</v>
      </c>
      <c r="E101" s="20">
        <v>4530</v>
      </c>
      <c r="F101" s="20">
        <v>1510</v>
      </c>
      <c r="G101" s="20">
        <v>0</v>
      </c>
      <c r="H101" s="20">
        <v>302</v>
      </c>
      <c r="I101" s="20">
        <v>0</v>
      </c>
      <c r="J101" s="32">
        <f t="shared" si="1"/>
        <v>6342</v>
      </c>
      <c r="K101" s="21">
        <v>45135.516805555555</v>
      </c>
      <c r="L101" s="19" t="s">
        <v>123</v>
      </c>
      <c r="M101" s="18" t="s">
        <v>135</v>
      </c>
      <c r="N101" s="19" t="s">
        <v>35</v>
      </c>
      <c r="O101" s="22">
        <v>6342</v>
      </c>
      <c r="P101" s="22">
        <v>2474</v>
      </c>
      <c r="Q101" s="22">
        <v>3868</v>
      </c>
      <c r="R101" s="17">
        <v>45135</v>
      </c>
      <c r="S101" s="22">
        <v>3868</v>
      </c>
    </row>
    <row r="102" spans="1:19">
      <c r="A102" s="23">
        <v>45139</v>
      </c>
      <c r="B102" s="23">
        <v>45153</v>
      </c>
      <c r="C102" s="24" t="s">
        <v>30</v>
      </c>
      <c r="D102" s="25" t="s">
        <v>31</v>
      </c>
      <c r="E102" s="26">
        <v>4530</v>
      </c>
      <c r="F102" s="26">
        <v>1510</v>
      </c>
      <c r="G102" s="26">
        <v>0</v>
      </c>
      <c r="H102" s="26">
        <v>302</v>
      </c>
      <c r="I102" s="26">
        <v>0</v>
      </c>
      <c r="J102" s="33">
        <f t="shared" si="1"/>
        <v>6342</v>
      </c>
      <c r="K102" s="29">
        <v>45153.464791666665</v>
      </c>
      <c r="L102" s="25" t="s">
        <v>124</v>
      </c>
      <c r="M102" s="24" t="s">
        <v>135</v>
      </c>
      <c r="N102" s="25" t="s">
        <v>35</v>
      </c>
      <c r="O102" s="30">
        <v>6342</v>
      </c>
      <c r="P102" s="30">
        <v>2474</v>
      </c>
      <c r="Q102" s="30">
        <v>3868</v>
      </c>
      <c r="R102" s="23">
        <v>45153</v>
      </c>
      <c r="S102" s="30">
        <v>3868</v>
      </c>
    </row>
    <row r="103" spans="1:19">
      <c r="A103" s="17">
        <v>45154</v>
      </c>
      <c r="B103" s="17">
        <v>45169</v>
      </c>
      <c r="C103" s="18" t="s">
        <v>30</v>
      </c>
      <c r="D103" s="19" t="s">
        <v>31</v>
      </c>
      <c r="E103" s="20">
        <v>4530</v>
      </c>
      <c r="F103" s="20">
        <v>1510</v>
      </c>
      <c r="G103" s="20">
        <v>0</v>
      </c>
      <c r="H103" s="20">
        <v>302</v>
      </c>
      <c r="I103" s="20">
        <v>0</v>
      </c>
      <c r="J103" s="32">
        <f t="shared" si="1"/>
        <v>6342</v>
      </c>
      <c r="K103" s="21">
        <v>45168.448796296296</v>
      </c>
      <c r="L103" s="19" t="s">
        <v>125</v>
      </c>
      <c r="M103" s="18" t="s">
        <v>135</v>
      </c>
      <c r="N103" s="19" t="s">
        <v>35</v>
      </c>
      <c r="O103" s="22">
        <v>6342</v>
      </c>
      <c r="P103" s="22">
        <v>2474</v>
      </c>
      <c r="Q103" s="22">
        <v>3868</v>
      </c>
      <c r="R103" s="17">
        <v>45168</v>
      </c>
      <c r="S103" s="22">
        <v>3868</v>
      </c>
    </row>
    <row r="104" spans="1:19">
      <c r="A104" s="23">
        <v>45170</v>
      </c>
      <c r="B104" s="23">
        <v>45184</v>
      </c>
      <c r="C104" s="24" t="s">
        <v>30</v>
      </c>
      <c r="D104" s="25" t="s">
        <v>31</v>
      </c>
      <c r="E104" s="26">
        <v>4530</v>
      </c>
      <c r="F104" s="26">
        <v>1510</v>
      </c>
      <c r="G104" s="26">
        <v>0</v>
      </c>
      <c r="H104" s="26">
        <v>302</v>
      </c>
      <c r="I104" s="26">
        <v>0</v>
      </c>
      <c r="J104" s="33">
        <f t="shared" si="1"/>
        <v>6342</v>
      </c>
      <c r="K104" s="29">
        <v>45184.544120370374</v>
      </c>
      <c r="L104" s="25" t="s">
        <v>126</v>
      </c>
      <c r="M104" s="24" t="s">
        <v>135</v>
      </c>
      <c r="N104" s="25" t="s">
        <v>35</v>
      </c>
      <c r="O104" s="30">
        <v>6342</v>
      </c>
      <c r="P104" s="30">
        <v>2474</v>
      </c>
      <c r="Q104" s="30">
        <v>3868</v>
      </c>
      <c r="R104" s="23">
        <v>45184</v>
      </c>
      <c r="S104" s="30">
        <v>3868</v>
      </c>
    </row>
    <row r="105" spans="1:19">
      <c r="A105" s="17">
        <v>45185</v>
      </c>
      <c r="B105" s="17">
        <v>45199</v>
      </c>
      <c r="C105" s="18" t="s">
        <v>30</v>
      </c>
      <c r="D105" s="19" t="s">
        <v>31</v>
      </c>
      <c r="E105" s="20">
        <v>4530</v>
      </c>
      <c r="F105" s="20">
        <v>1510</v>
      </c>
      <c r="G105" s="20">
        <v>0</v>
      </c>
      <c r="H105" s="20">
        <v>302</v>
      </c>
      <c r="I105" s="20">
        <v>1812</v>
      </c>
      <c r="J105" s="32">
        <f t="shared" si="1"/>
        <v>8154</v>
      </c>
      <c r="K105" s="21">
        <v>45198.47388888889</v>
      </c>
      <c r="L105" s="19" t="s">
        <v>127</v>
      </c>
      <c r="M105" s="18" t="s">
        <v>135</v>
      </c>
      <c r="N105" s="19" t="s">
        <v>35</v>
      </c>
      <c r="O105" s="22">
        <v>8154</v>
      </c>
      <c r="P105" s="22">
        <v>2502</v>
      </c>
      <c r="Q105" s="22">
        <v>5652</v>
      </c>
      <c r="R105" s="17">
        <v>45198</v>
      </c>
      <c r="S105" s="22">
        <v>5652</v>
      </c>
    </row>
    <row r="106" spans="1:19">
      <c r="A106" s="23">
        <v>45200</v>
      </c>
      <c r="B106" s="23">
        <v>45214</v>
      </c>
      <c r="C106" s="24" t="s">
        <v>30</v>
      </c>
      <c r="D106" s="25" t="s">
        <v>31</v>
      </c>
      <c r="E106" s="26">
        <v>4530</v>
      </c>
      <c r="F106" s="26">
        <v>1510</v>
      </c>
      <c r="G106" s="26">
        <v>0</v>
      </c>
      <c r="H106" s="26">
        <v>302</v>
      </c>
      <c r="I106" s="26">
        <v>0</v>
      </c>
      <c r="J106" s="33">
        <f t="shared" si="1"/>
        <v>6342</v>
      </c>
      <c r="K106" s="29">
        <v>45212.394305555557</v>
      </c>
      <c r="L106" s="25" t="s">
        <v>128</v>
      </c>
      <c r="M106" s="24" t="s">
        <v>135</v>
      </c>
      <c r="N106" s="25" t="s">
        <v>35</v>
      </c>
      <c r="O106" s="30">
        <v>6342</v>
      </c>
      <c r="P106" s="30">
        <v>2474</v>
      </c>
      <c r="Q106" s="30">
        <v>3868</v>
      </c>
      <c r="R106" s="23">
        <v>45212</v>
      </c>
      <c r="S106" s="30">
        <v>3868</v>
      </c>
    </row>
    <row r="107" spans="1:19">
      <c r="A107" s="17">
        <v>45215</v>
      </c>
      <c r="B107" s="17">
        <v>45230</v>
      </c>
      <c r="C107" s="18" t="s">
        <v>30</v>
      </c>
      <c r="D107" s="19" t="s">
        <v>31</v>
      </c>
      <c r="E107" s="20">
        <v>4530</v>
      </c>
      <c r="F107" s="20">
        <v>1510</v>
      </c>
      <c r="G107" s="20">
        <v>0</v>
      </c>
      <c r="H107" s="20">
        <v>302</v>
      </c>
      <c r="I107" s="20">
        <v>0</v>
      </c>
      <c r="J107" s="32">
        <f t="shared" si="1"/>
        <v>6342</v>
      </c>
      <c r="K107" s="21">
        <v>45229.482743055552</v>
      </c>
      <c r="L107" s="19" t="s">
        <v>129</v>
      </c>
      <c r="M107" s="18" t="s">
        <v>135</v>
      </c>
      <c r="N107" s="19" t="s">
        <v>35</v>
      </c>
      <c r="O107" s="22">
        <v>6342</v>
      </c>
      <c r="P107" s="22">
        <v>2474</v>
      </c>
      <c r="Q107" s="22">
        <v>3868</v>
      </c>
      <c r="R107" s="17">
        <v>45229</v>
      </c>
      <c r="S107" s="22">
        <v>3868</v>
      </c>
    </row>
    <row r="108" spans="1:19">
      <c r="A108" s="23">
        <v>45231</v>
      </c>
      <c r="B108" s="23">
        <v>45245</v>
      </c>
      <c r="C108" s="24" t="s">
        <v>30</v>
      </c>
      <c r="D108" s="25" t="s">
        <v>31</v>
      </c>
      <c r="E108" s="26">
        <v>4530</v>
      </c>
      <c r="F108" s="26">
        <v>1510</v>
      </c>
      <c r="G108" s="26">
        <v>0</v>
      </c>
      <c r="H108" s="26">
        <v>302</v>
      </c>
      <c r="I108" s="26">
        <v>0</v>
      </c>
      <c r="J108" s="33">
        <f t="shared" si="1"/>
        <v>6342</v>
      </c>
      <c r="K108" s="29">
        <v>45245.621539351851</v>
      </c>
      <c r="L108" s="25" t="s">
        <v>130</v>
      </c>
      <c r="M108" s="24" t="s">
        <v>135</v>
      </c>
      <c r="N108" s="25" t="s">
        <v>35</v>
      </c>
      <c r="O108" s="30">
        <v>6342</v>
      </c>
      <c r="P108" s="30">
        <v>2474</v>
      </c>
      <c r="Q108" s="30">
        <v>3868</v>
      </c>
      <c r="R108" s="23">
        <v>45245</v>
      </c>
      <c r="S108" s="30">
        <v>3868</v>
      </c>
    </row>
    <row r="109" spans="1:19">
      <c r="A109" s="17">
        <v>45246</v>
      </c>
      <c r="B109" s="17">
        <v>45260</v>
      </c>
      <c r="C109" s="18" t="s">
        <v>30</v>
      </c>
      <c r="D109" s="19" t="s">
        <v>31</v>
      </c>
      <c r="E109" s="20">
        <v>4530</v>
      </c>
      <c r="F109" s="20">
        <v>1510</v>
      </c>
      <c r="G109" s="20">
        <v>0</v>
      </c>
      <c r="H109" s="20">
        <v>302</v>
      </c>
      <c r="I109" s="20">
        <v>0</v>
      </c>
      <c r="J109" s="32">
        <f t="shared" si="1"/>
        <v>6342</v>
      </c>
      <c r="K109" s="21">
        <v>45260.442256944443</v>
      </c>
      <c r="L109" s="19" t="s">
        <v>131</v>
      </c>
      <c r="M109" s="18" t="s">
        <v>135</v>
      </c>
      <c r="N109" s="19" t="s">
        <v>35</v>
      </c>
      <c r="O109" s="22">
        <v>6342</v>
      </c>
      <c r="P109" s="22">
        <v>2474</v>
      </c>
      <c r="Q109" s="22">
        <v>3868</v>
      </c>
      <c r="R109" s="17">
        <v>45260</v>
      </c>
      <c r="S109" s="22">
        <v>3868</v>
      </c>
    </row>
    <row r="110" spans="1:19">
      <c r="A110" s="23">
        <v>45261</v>
      </c>
      <c r="B110" s="23">
        <v>45275</v>
      </c>
      <c r="C110" s="24" t="s">
        <v>30</v>
      </c>
      <c r="D110" s="25" t="s">
        <v>31</v>
      </c>
      <c r="E110" s="26">
        <v>4530</v>
      </c>
      <c r="F110" s="26">
        <v>1510</v>
      </c>
      <c r="G110" s="26">
        <v>0</v>
      </c>
      <c r="H110" s="26">
        <v>302</v>
      </c>
      <c r="I110" s="26">
        <v>0</v>
      </c>
      <c r="J110" s="33">
        <f t="shared" si="1"/>
        <v>6342</v>
      </c>
      <c r="K110" s="29">
        <v>45275.47320601852</v>
      </c>
      <c r="L110" s="25" t="s">
        <v>133</v>
      </c>
      <c r="M110" s="24" t="s">
        <v>135</v>
      </c>
      <c r="N110" s="25" t="s">
        <v>35</v>
      </c>
      <c r="O110" s="30">
        <v>6342</v>
      </c>
      <c r="P110" s="30">
        <v>2474</v>
      </c>
      <c r="Q110" s="30">
        <v>3868</v>
      </c>
      <c r="R110" s="23">
        <v>45275</v>
      </c>
      <c r="S110" s="30">
        <v>3868</v>
      </c>
    </row>
    <row r="111" spans="1:19">
      <c r="A111" s="17">
        <v>45276</v>
      </c>
      <c r="B111" s="17">
        <v>45291</v>
      </c>
      <c r="C111" s="18" t="s">
        <v>30</v>
      </c>
      <c r="D111" s="19" t="s">
        <v>31</v>
      </c>
      <c r="E111" s="20">
        <v>4530</v>
      </c>
      <c r="F111" s="20">
        <v>1510</v>
      </c>
      <c r="G111" s="20">
        <v>0</v>
      </c>
      <c r="H111" s="20">
        <v>302</v>
      </c>
      <c r="I111" s="20">
        <v>0</v>
      </c>
      <c r="J111" s="32">
        <f t="shared" si="1"/>
        <v>6342</v>
      </c>
      <c r="K111" s="21">
        <v>45289.534895833334</v>
      </c>
      <c r="L111" s="19" t="s">
        <v>134</v>
      </c>
      <c r="M111" s="18" t="s">
        <v>135</v>
      </c>
      <c r="N111" s="19" t="s">
        <v>35</v>
      </c>
      <c r="O111" s="22">
        <v>6495.97</v>
      </c>
      <c r="P111" s="22">
        <v>2793.18</v>
      </c>
      <c r="Q111" s="22">
        <v>3702.79</v>
      </c>
      <c r="R111" s="17">
        <v>45289</v>
      </c>
      <c r="S111" s="22">
        <v>3702.79</v>
      </c>
    </row>
    <row r="112" spans="1:19" s="31" customFormat="1">
      <c r="A112" s="23"/>
      <c r="B112" s="23"/>
      <c r="C112" s="24" t="s">
        <v>30</v>
      </c>
      <c r="D112" s="25"/>
      <c r="E112" s="26"/>
      <c r="F112" s="26"/>
      <c r="G112" s="26"/>
      <c r="H112" s="26"/>
      <c r="I112" s="27" t="s">
        <v>12</v>
      </c>
      <c r="J112" s="53">
        <f>SUM(J87:J111)</f>
        <v>164567</v>
      </c>
      <c r="K112" s="29"/>
      <c r="L112" s="25"/>
      <c r="M112" s="24"/>
      <c r="N112" s="25"/>
      <c r="O112" s="30"/>
      <c r="P112" s="30"/>
      <c r="Q112" s="30"/>
      <c r="R112" s="23"/>
      <c r="S112" s="30"/>
    </row>
    <row r="113" spans="1:19">
      <c r="A113" s="34"/>
      <c r="B113" s="34"/>
      <c r="C113" s="35"/>
      <c r="D113" s="34"/>
      <c r="E113" s="34"/>
      <c r="F113" s="34"/>
      <c r="G113" s="34"/>
      <c r="H113" s="34"/>
      <c r="I113" s="36" t="s">
        <v>32</v>
      </c>
      <c r="J113" s="54">
        <f>J112+J86+J60+J34</f>
        <v>843894</v>
      </c>
      <c r="K113" s="34"/>
      <c r="L113" s="34"/>
      <c r="M113" s="35"/>
      <c r="N113" s="34"/>
      <c r="O113" s="34"/>
      <c r="P113" s="34"/>
      <c r="Q113" s="34"/>
      <c r="R113" s="35"/>
      <c r="S113" s="34"/>
    </row>
    <row r="114" spans="1:19">
      <c r="R114" s="4"/>
    </row>
    <row r="115" spans="1:19" hidden="1">
      <c r="R115" s="4"/>
    </row>
    <row r="116" spans="1:19" hidden="1">
      <c r="R116" s="4"/>
    </row>
    <row r="117" spans="1:19" hidden="1">
      <c r="R117" s="4"/>
    </row>
    <row r="118" spans="1:19" hidden="1">
      <c r="R118" s="4"/>
    </row>
    <row r="119" spans="1:19" hidden="1">
      <c r="R119" s="4"/>
    </row>
    <row r="120" spans="1:19" hidden="1">
      <c r="R120" s="4"/>
    </row>
    <row r="121" spans="1:19" hidden="1">
      <c r="R121" s="4"/>
    </row>
    <row r="122" spans="1:19" hidden="1">
      <c r="R122" s="4"/>
    </row>
  </sheetData>
  <autoFilter ref="A8:S112" xr:uid="{B660DEF0-DA39-4814-9E60-1DDEFD5D5FF9}"/>
  <mergeCells count="8">
    <mergeCell ref="K7:Q7"/>
    <mergeCell ref="R7:S7"/>
    <mergeCell ref="A7:J7"/>
    <mergeCell ref="A1:K1"/>
    <mergeCell ref="A2:K2"/>
    <mergeCell ref="A3:K3"/>
    <mergeCell ref="A4:K4"/>
    <mergeCell ref="A5:K5"/>
  </mergeCells>
  <pageMargins left="0.7" right="0.7" top="0.75" bottom="0.75" header="0.3" footer="0.3"/>
  <pageSetup orientation="portrait" r:id="rId1"/>
  <ignoredErrors>
    <ignoredError sqref="C87:C112 C9:C33 C35:C86 C34:I34" numberStoredAsText="1"/>
    <ignoredError sqref="J34" numberStoredAsText="1" formula="1"/>
    <ignoredError sqref="J60 J86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5D482546018149B52042C016BEE466" ma:contentTypeVersion="" ma:contentTypeDescription="Crear nuevo documento." ma:contentTypeScope="" ma:versionID="75b1d161b33fe386a80278f638b83690">
  <xsd:schema xmlns:xsd="http://www.w3.org/2001/XMLSchema" xmlns:xs="http://www.w3.org/2001/XMLSchema" xmlns:p="http://schemas.microsoft.com/office/2006/metadata/properties" xmlns:ns2="C4191776-E403-4C99-8796-5766B2A2A7C7" targetNamespace="http://schemas.microsoft.com/office/2006/metadata/properties" ma:root="true" ma:fieldsID="08e38d8e18fed39fcd6fdac2ce72431c" ns2:_="">
    <xsd:import namespace="C4191776-E403-4C99-8796-5766B2A2A7C7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esponsab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91776-E403-4C99-8796-5766B2A2A7C7" elementFormDefault="qualified">
    <xsd:import namespace="http://schemas.microsoft.com/office/2006/documentManagement/types"/>
    <xsd:import namespace="http://schemas.microsoft.com/office/infopath/2007/PartnerControls"/>
    <xsd:element name="Status" ma:index="8" nillable="true" ma:displayName="Status" ma:default="Proceso" ma:format="Dropdown" ma:internalName="Status">
      <xsd:simpleType>
        <xsd:restriction base="dms:Choice">
          <xsd:enumeration value="Proceso"/>
          <xsd:enumeration value="Terminado"/>
          <xsd:enumeration value="Supervisado"/>
          <xsd:enumeration value="Autorizado"/>
          <xsd:enumeration value="VoBo"/>
          <xsd:enumeration value="Juridico"/>
        </xsd:restriction>
      </xsd:simpleType>
    </xsd:element>
    <xsd:element name="Responsable" ma:index="9" nillable="true" ma:displayName="Responsable" ma:list="UserInfo" ma:SharePointGroup="0" ma:internalName="Responsa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C4191776-E403-4C99-8796-5766B2A2A7C7">Proceso</Status>
    <Responsable xmlns="C4191776-E403-4C99-8796-5766B2A2A7C7">
      <UserInfo>
        <DisplayName/>
        <AccountId xsi:nil="true"/>
        <AccountType/>
      </UserInfo>
    </Responsable>
  </documentManagement>
</p:properties>
</file>

<file path=customXml/itemProps1.xml><?xml version="1.0" encoding="utf-8"?>
<ds:datastoreItem xmlns:ds="http://schemas.openxmlformats.org/officeDocument/2006/customXml" ds:itemID="{DEF21CDA-C8D9-43E9-B32D-40E05CE0BC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DFFE23-1DB1-4D4D-91A1-199DB7E049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91776-E403-4C99-8796-5766B2A2A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7B3636-4738-403A-85AD-95B8682DAA31}">
  <ds:schemaRefs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C4191776-E403-4C99-8796-5766B2A2A7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Anexo_FIN_01</vt:lpstr>
    </vt:vector>
  </TitlesOfParts>
  <Company>Auditoria Superior del Estado de Guanajuato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Micaela Morales Gómez</dc:creator>
  <cp:lastModifiedBy>Ma. Fabiola Yebra Rangel</cp:lastModifiedBy>
  <dcterms:created xsi:type="dcterms:W3CDTF">2024-09-24T22:35:10Z</dcterms:created>
  <dcterms:modified xsi:type="dcterms:W3CDTF">2024-09-27T20:30:28Z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0x0101004C5D482546018149B52042C016BEE466</vt:lpwstr>
  </property>
</Properties>
</file>